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440" yWindow="0" windowWidth="25605" windowHeight="15990" tabRatio="500"/>
  </bookViews>
  <sheets>
    <sheet name="Бланк заявки" sheetId="1" r:id="rId1"/>
    <sheet name="Калькулятор Vi" sheetId="3" r:id="rId2"/>
  </sheets>
  <definedNames>
    <definedName name="_xlnm.Print_Area" localSheetId="0">'Бланк заявки'!$A$1:$H$26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1" i="3" l="1"/>
  <c r="T11" i="3" s="1"/>
  <c r="V11" i="3" s="1"/>
  <c r="E12" i="3"/>
  <c r="F12" i="3"/>
  <c r="H12" i="3" s="1"/>
  <c r="S12" i="3"/>
  <c r="I12" i="3" l="1"/>
  <c r="J12" i="3" s="1"/>
  <c r="T12" i="3" s="1"/>
  <c r="V12" i="3" s="1"/>
</calcChain>
</file>

<file path=xl/sharedStrings.xml><?xml version="1.0" encoding="utf-8"?>
<sst xmlns="http://schemas.openxmlformats.org/spreadsheetml/2006/main" count="49" uniqueCount="46">
  <si>
    <t>Яхта</t>
  </si>
  <si>
    <t>Шкипер</t>
  </si>
  <si>
    <t>Члены экипажа</t>
  </si>
  <si>
    <t>Фамилия,Имя</t>
  </si>
  <si>
    <t>Дата рождения</t>
  </si>
  <si>
    <t>Я подтверждаю что ознакомлен с правилами безопасности на борту яхты и правилами поведения на территории ВСБ "Галс"</t>
  </si>
  <si>
    <t>ВСБ "ГАЛС"</t>
  </si>
  <si>
    <t>Стартовый номер</t>
  </si>
  <si>
    <t>Роспись в умении плавать</t>
  </si>
  <si>
    <t>Примечания</t>
  </si>
  <si>
    <t>2.С момента начала стартовой процедуры все дети до 12 лет должны быть одеты в спас.жилеты.</t>
  </si>
  <si>
    <t>1.За несовершеннолетних детей ответственность несут родители,в том числе и расписываются за них.</t>
  </si>
  <si>
    <t>Maxus Club Russia</t>
  </si>
  <si>
    <t>NORTHMAN CUP Light 2018</t>
  </si>
  <si>
    <t>тип балласта (кинжал, сектор, +бульб)</t>
  </si>
  <si>
    <t>___________________</t>
  </si>
  <si>
    <t>мачта (стандарт, спорт)</t>
  </si>
  <si>
    <t>доп паруса (дрифтер, геннакер, спинакер)</t>
  </si>
  <si>
    <t>V ср</t>
  </si>
  <si>
    <t>vi|vср</t>
  </si>
  <si>
    <t>Vi</t>
  </si>
  <si>
    <t>Сумма корректировок %</t>
  </si>
  <si>
    <t>Мотор колодец / винт / подрулька (-2, -1,5, -0,5)</t>
  </si>
  <si>
    <t>Ś.sk       -0,5</t>
  </si>
  <si>
    <t>Ś.st       -1,5</t>
  </si>
  <si>
    <t>Pb         0,5</t>
  </si>
  <si>
    <t>Бульб
+0,5</t>
  </si>
  <si>
    <t>Кинжал    +1</t>
  </si>
  <si>
    <t>Секторн. шверт       (-1)</t>
  </si>
  <si>
    <t>Vp</t>
  </si>
  <si>
    <t>D</t>
  </si>
  <si>
    <t>M (t) (масса лодки)</t>
  </si>
  <si>
    <t xml:space="preserve">S </t>
  </si>
  <si>
    <t>ПДП (m2)</t>
  </si>
  <si>
    <r>
      <t>ПОП (m</t>
    </r>
    <r>
      <rPr>
        <b/>
        <vertAlign val="superscript"/>
        <sz val="14"/>
        <rFont val="Arial CE"/>
        <family val="2"/>
        <charset val="238"/>
      </rPr>
      <t>2</t>
    </r>
    <r>
      <rPr>
        <b/>
        <sz val="14"/>
        <rFont val="Arial CE"/>
        <family val="2"/>
        <charset val="238"/>
      </rPr>
      <t>)</t>
    </r>
  </si>
  <si>
    <t>L (m) (длина корпуса)</t>
  </si>
  <si>
    <t>nazwa jachtu</t>
  </si>
  <si>
    <t>ПП</t>
  </si>
  <si>
    <t>Калькулятор Vi</t>
  </si>
  <si>
    <t>Радуга (пример)</t>
  </si>
  <si>
    <t>Композит. паруса         +0,5</t>
  </si>
  <si>
    <t>__________</t>
  </si>
  <si>
    <t>Зачет</t>
  </si>
  <si>
    <t>___________</t>
  </si>
  <si>
    <t>(см.лист2)</t>
  </si>
  <si>
    <t>(заполняется орг.)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</si>
</sst>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\ _z_ł_-;\-* #,##0.00\ _z_ł_-;_-* \-??\ _z_ł_-;_-@_-"/>
  </numFmts>
  <fonts count="17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8"/>
      <color theme="4" tint="-0.249977111117893"/>
      <name val="Britannic Bold"/>
      <family val="2"/>
    </font>
    <font>
      <b/>
      <u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Times New Roman"/>
      <family val="1"/>
      <charset val="238"/>
    </font>
    <font>
      <b/>
      <vertAlign val="superscript"/>
      <sz val="14"/>
      <name val="Arial CE"/>
      <family val="2"/>
      <charset val="238"/>
    </font>
    <font>
      <sz val="14"/>
      <color indexed="10"/>
      <name val="Arial CE"/>
      <family val="2"/>
      <charset val="238"/>
    </font>
    <font>
      <i/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60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0"/>
      </patternFill>
    </fill>
  </fills>
  <borders count="1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5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/>
    <xf numFmtId="164" fontId="10" fillId="0" borderId="0" applyFill="0" applyBorder="0" applyAlignment="0" applyProtection="0"/>
  </cellStyleXfs>
  <cellXfs count="63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1" xfId="0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6" xfId="0" applyBorder="1" applyAlignment="1"/>
    <xf numFmtId="0" fontId="0" fillId="0" borderId="2" xfId="0" applyBorder="1" applyAlignment="1"/>
    <xf numFmtId="0" fontId="0" fillId="0" borderId="7" xfId="0" applyBorder="1" applyAlignment="1"/>
    <xf numFmtId="0" fontId="7" fillId="0" borderId="0" xfId="0" applyFont="1" applyAlignment="1">
      <alignment horizontal="left"/>
    </xf>
    <xf numFmtId="0" fontId="0" fillId="0" borderId="1" xfId="0" applyBorder="1" applyAlignment="1"/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0" xfId="49" applyFont="1" applyBorder="1"/>
    <xf numFmtId="164" fontId="11" fillId="2" borderId="0" xfId="50" applyFont="1" applyFill="1" applyBorder="1" applyAlignment="1" applyProtection="1"/>
    <xf numFmtId="164" fontId="12" fillId="0" borderId="0" xfId="50" applyFont="1" applyFill="1" applyBorder="1" applyAlignment="1" applyProtection="1"/>
    <xf numFmtId="164" fontId="11" fillId="0" borderId="0" xfId="50" applyFont="1" applyFill="1" applyBorder="1" applyAlignment="1" applyProtection="1"/>
    <xf numFmtId="43" fontId="11" fillId="0" borderId="0" xfId="49" applyNumberFormat="1" applyFont="1" applyBorder="1"/>
    <xf numFmtId="0" fontId="11" fillId="3" borderId="0" xfId="49" applyFont="1" applyFill="1" applyBorder="1"/>
    <xf numFmtId="164" fontId="11" fillId="4" borderId="14" xfId="50" applyFont="1" applyFill="1" applyBorder="1" applyAlignment="1" applyProtection="1"/>
    <xf numFmtId="0" fontId="11" fillId="5" borderId="15" xfId="49" applyFont="1" applyFill="1" applyBorder="1" applyAlignment="1">
      <alignment horizontal="center"/>
    </xf>
    <xf numFmtId="0" fontId="12" fillId="5" borderId="15" xfId="50" applyNumberFormat="1" applyFont="1" applyFill="1" applyBorder="1" applyAlignment="1" applyProtection="1">
      <alignment horizontal="center"/>
    </xf>
    <xf numFmtId="164" fontId="12" fillId="5" borderId="15" xfId="50" applyFont="1" applyFill="1" applyBorder="1" applyAlignment="1" applyProtection="1"/>
    <xf numFmtId="164" fontId="11" fillId="6" borderId="15" xfId="50" applyFont="1" applyFill="1" applyBorder="1" applyAlignment="1" applyProtection="1"/>
    <xf numFmtId="164" fontId="11" fillId="5" borderId="15" xfId="50" applyFont="1" applyFill="1" applyBorder="1" applyAlignment="1" applyProtection="1"/>
    <xf numFmtId="0" fontId="11" fillId="5" borderId="15" xfId="49" applyFont="1" applyFill="1" applyBorder="1"/>
    <xf numFmtId="0" fontId="11" fillId="0" borderId="15" xfId="49" applyFont="1" applyBorder="1" applyAlignment="1">
      <alignment horizontal="center"/>
    </xf>
    <xf numFmtId="0" fontId="12" fillId="0" borderId="15" xfId="50" applyNumberFormat="1" applyFont="1" applyFill="1" applyBorder="1" applyAlignment="1" applyProtection="1">
      <alignment horizontal="center"/>
    </xf>
    <xf numFmtId="164" fontId="12" fillId="7" borderId="15" xfId="50" applyFont="1" applyFill="1" applyBorder="1" applyAlignment="1" applyProtection="1"/>
    <xf numFmtId="164" fontId="11" fillId="8" borderId="15" xfId="50" applyFont="1" applyFill="1" applyBorder="1" applyAlignment="1" applyProtection="1"/>
    <xf numFmtId="164" fontId="11" fillId="0" borderId="15" xfId="50" applyFont="1" applyFill="1" applyBorder="1" applyAlignment="1" applyProtection="1"/>
    <xf numFmtId="0" fontId="11" fillId="0" borderId="15" xfId="49" applyFont="1" applyBorder="1"/>
    <xf numFmtId="0" fontId="12" fillId="0" borderId="0" xfId="49" applyFont="1" applyBorder="1" applyAlignment="1">
      <alignment horizontal="center" vertical="top"/>
    </xf>
    <xf numFmtId="164" fontId="12" fillId="4" borderId="14" xfId="50" applyFont="1" applyFill="1" applyBorder="1" applyAlignment="1" applyProtection="1">
      <alignment horizontal="center" vertical="top" wrapText="1"/>
    </xf>
    <xf numFmtId="0" fontId="12" fillId="0" borderId="15" xfId="49" applyFont="1" applyBorder="1" applyAlignment="1">
      <alignment horizontal="center" vertical="top" wrapText="1"/>
    </xf>
    <xf numFmtId="164" fontId="13" fillId="0" borderId="15" xfId="50" applyFont="1" applyFill="1" applyBorder="1" applyAlignment="1" applyProtection="1">
      <alignment horizontal="center" vertical="center" wrapText="1"/>
    </xf>
    <xf numFmtId="164" fontId="12" fillId="7" borderId="15" xfId="50" applyFont="1" applyFill="1" applyBorder="1" applyAlignment="1" applyProtection="1">
      <alignment horizontal="center" vertical="top" wrapText="1"/>
    </xf>
    <xf numFmtId="164" fontId="12" fillId="8" borderId="15" xfId="50" applyFont="1" applyFill="1" applyBorder="1" applyAlignment="1" applyProtection="1">
      <alignment horizontal="center" vertical="top" wrapText="1"/>
    </xf>
    <xf numFmtId="164" fontId="12" fillId="0" borderId="15" xfId="50" applyFont="1" applyFill="1" applyBorder="1" applyAlignment="1" applyProtection="1">
      <alignment horizontal="center" vertical="top" wrapText="1"/>
    </xf>
    <xf numFmtId="164" fontId="15" fillId="0" borderId="0" xfId="50" applyFont="1" applyFill="1" applyBorder="1" applyAlignment="1" applyProtection="1"/>
    <xf numFmtId="0" fontId="15" fillId="0" borderId="0" xfId="49" applyFont="1" applyFill="1" applyBorder="1"/>
    <xf numFmtId="164" fontId="15" fillId="0" borderId="14" xfId="50" applyFont="1" applyFill="1" applyBorder="1" applyAlignment="1" applyProtection="1"/>
    <xf numFmtId="164" fontId="15" fillId="0" borderId="16" xfId="50" applyFont="1" applyFill="1" applyBorder="1" applyAlignment="1" applyProtection="1"/>
    <xf numFmtId="0" fontId="15" fillId="0" borderId="17" xfId="49" applyFont="1" applyFill="1" applyBorder="1"/>
    <xf numFmtId="0" fontId="16" fillId="0" borderId="0" xfId="0" applyFont="1"/>
  </cellXfs>
  <cellStyles count="51">
    <cellStyle name="Dziesiętny 2" xfId="50"/>
    <cellStyle name="Normalny 2" xfId="49"/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H26"/>
  <sheetViews>
    <sheetView tabSelected="1" topLeftCell="A13" workbookViewId="0">
      <selection activeCell="I11" sqref="I11"/>
    </sheetView>
  </sheetViews>
  <sheetFormatPr defaultColWidth="11" defaultRowHeight="15.75" x14ac:dyDescent="0.25"/>
  <cols>
    <col min="1" max="1" width="11.5" customWidth="1"/>
    <col min="2" max="2" width="48.75" customWidth="1"/>
    <col min="3" max="3" width="21" customWidth="1"/>
    <col min="4" max="4" width="21.625" customWidth="1"/>
    <col min="5" max="5" width="22.875" customWidth="1"/>
    <col min="6" max="6" width="13.375" customWidth="1"/>
    <col min="7" max="7" width="16.125" customWidth="1"/>
  </cols>
  <sheetData>
    <row r="2" spans="1:8" x14ac:dyDescent="0.25">
      <c r="A2" s="1"/>
      <c r="B2" s="1"/>
      <c r="D2" s="1"/>
      <c r="E2" s="1"/>
      <c r="F2" s="1"/>
      <c r="G2" s="12">
        <v>43337</v>
      </c>
    </row>
    <row r="3" spans="1:8" x14ac:dyDescent="0.25">
      <c r="G3" s="10" t="s">
        <v>6</v>
      </c>
    </row>
    <row r="4" spans="1:8" ht="22.5" x14ac:dyDescent="0.3">
      <c r="C4" s="19" t="s">
        <v>13</v>
      </c>
      <c r="D4" s="19"/>
      <c r="E4" s="19"/>
      <c r="F4" s="19"/>
      <c r="G4" s="11" t="s">
        <v>12</v>
      </c>
    </row>
    <row r="5" spans="1:8" ht="23.25" x14ac:dyDescent="0.35">
      <c r="C5" s="2"/>
      <c r="D5" s="2"/>
      <c r="E5" s="2"/>
      <c r="F5" s="2"/>
      <c r="G5" s="1"/>
    </row>
    <row r="6" spans="1:8" ht="21.75" thickBot="1" x14ac:dyDescent="0.4">
      <c r="A6" s="3" t="s">
        <v>0</v>
      </c>
      <c r="B6" s="20"/>
      <c r="C6" s="20"/>
      <c r="E6" s="4" t="s">
        <v>7</v>
      </c>
      <c r="F6" s="5"/>
    </row>
    <row r="7" spans="1:8" ht="16.5" thickTop="1" x14ac:dyDescent="0.25"/>
    <row r="8" spans="1:8" x14ac:dyDescent="0.25">
      <c r="B8" s="62" t="s">
        <v>14</v>
      </c>
      <c r="C8" s="62" t="s">
        <v>15</v>
      </c>
      <c r="D8" s="62"/>
      <c r="E8" s="62" t="s">
        <v>20</v>
      </c>
      <c r="F8" s="62" t="s">
        <v>41</v>
      </c>
      <c r="G8" s="62" t="s">
        <v>44</v>
      </c>
    </row>
    <row r="9" spans="1:8" x14ac:dyDescent="0.25">
      <c r="B9" s="62" t="s">
        <v>16</v>
      </c>
      <c r="C9" s="62" t="s">
        <v>15</v>
      </c>
      <c r="D9" s="62"/>
      <c r="E9" s="62" t="s">
        <v>42</v>
      </c>
      <c r="F9" s="62" t="s">
        <v>43</v>
      </c>
      <c r="G9" s="62" t="s">
        <v>45</v>
      </c>
    </row>
    <row r="10" spans="1:8" ht="16.5" thickBot="1" x14ac:dyDescent="0.3">
      <c r="B10" s="62" t="s">
        <v>17</v>
      </c>
      <c r="C10" s="62" t="s">
        <v>15</v>
      </c>
      <c r="D10" s="62"/>
      <c r="E10" s="62"/>
      <c r="F10" s="62"/>
      <c r="G10" s="62"/>
    </row>
    <row r="11" spans="1:8" x14ac:dyDescent="0.25">
      <c r="A11" s="27" t="s">
        <v>2</v>
      </c>
      <c r="B11" s="29" t="s">
        <v>3</v>
      </c>
      <c r="C11" s="27" t="s">
        <v>4</v>
      </c>
      <c r="D11" s="29" t="s">
        <v>8</v>
      </c>
      <c r="E11" s="21" t="s">
        <v>5</v>
      </c>
      <c r="F11" s="22"/>
      <c r="G11" s="22"/>
      <c r="H11" s="23"/>
    </row>
    <row r="12" spans="1:8" x14ac:dyDescent="0.25">
      <c r="A12" s="28"/>
      <c r="B12" s="30"/>
      <c r="C12" s="28"/>
      <c r="D12" s="30"/>
      <c r="E12" s="24"/>
      <c r="F12" s="25"/>
      <c r="G12" s="25"/>
      <c r="H12" s="26"/>
    </row>
    <row r="13" spans="1:8" ht="42.95" customHeight="1" x14ac:dyDescent="0.25">
      <c r="A13" s="6" t="s">
        <v>1</v>
      </c>
      <c r="B13" s="8"/>
      <c r="C13" s="8"/>
      <c r="D13" s="8"/>
      <c r="E13" s="16"/>
      <c r="F13" s="17"/>
      <c r="G13" s="17"/>
      <c r="H13" s="18"/>
    </row>
    <row r="14" spans="1:8" ht="42.95" customHeight="1" x14ac:dyDescent="0.25">
      <c r="A14" s="6">
        <v>1</v>
      </c>
      <c r="B14" s="8"/>
      <c r="C14" s="8"/>
      <c r="D14" s="8"/>
      <c r="E14" s="16"/>
      <c r="F14" s="17"/>
      <c r="G14" s="17"/>
      <c r="H14" s="18"/>
    </row>
    <row r="15" spans="1:8" ht="42.95" customHeight="1" x14ac:dyDescent="0.25">
      <c r="A15" s="6">
        <v>2</v>
      </c>
      <c r="B15" s="8"/>
      <c r="C15" s="8"/>
      <c r="D15" s="8"/>
      <c r="E15" s="16"/>
      <c r="F15" s="17"/>
      <c r="G15" s="17"/>
      <c r="H15" s="18"/>
    </row>
    <row r="16" spans="1:8" ht="42.95" customHeight="1" x14ac:dyDescent="0.25">
      <c r="A16" s="6">
        <v>3</v>
      </c>
      <c r="B16" s="8"/>
      <c r="C16" s="8"/>
      <c r="D16" s="8"/>
      <c r="E16" s="16"/>
      <c r="F16" s="17"/>
      <c r="G16" s="17"/>
      <c r="H16" s="18"/>
    </row>
    <row r="17" spans="1:8" ht="42.95" customHeight="1" x14ac:dyDescent="0.25">
      <c r="A17" s="6">
        <v>4</v>
      </c>
      <c r="B17" s="8"/>
      <c r="C17" s="8"/>
      <c r="D17" s="8"/>
      <c r="E17" s="16"/>
      <c r="F17" s="17"/>
      <c r="G17" s="17"/>
      <c r="H17" s="18"/>
    </row>
    <row r="18" spans="1:8" ht="42.95" customHeight="1" x14ac:dyDescent="0.25">
      <c r="A18" s="6">
        <v>5</v>
      </c>
      <c r="B18" s="8"/>
      <c r="C18" s="8"/>
      <c r="D18" s="8"/>
      <c r="E18" s="16"/>
      <c r="F18" s="17"/>
      <c r="G18" s="17"/>
      <c r="H18" s="18"/>
    </row>
    <row r="19" spans="1:8" ht="42.95" customHeight="1" x14ac:dyDescent="0.25">
      <c r="A19" s="6">
        <v>6</v>
      </c>
      <c r="B19" s="8"/>
      <c r="C19" s="8"/>
      <c r="D19" s="8"/>
      <c r="E19" s="16"/>
      <c r="F19" s="17"/>
      <c r="G19" s="17"/>
      <c r="H19" s="18"/>
    </row>
    <row r="20" spans="1:8" ht="42.95" customHeight="1" x14ac:dyDescent="0.25">
      <c r="A20" s="6">
        <v>7</v>
      </c>
      <c r="B20" s="8"/>
      <c r="C20" s="8"/>
      <c r="D20" s="8"/>
      <c r="E20" s="16"/>
      <c r="F20" s="17"/>
      <c r="G20" s="17"/>
      <c r="H20" s="18"/>
    </row>
    <row r="21" spans="1:8" ht="42.95" customHeight="1" x14ac:dyDescent="0.25">
      <c r="A21" s="6">
        <v>8</v>
      </c>
      <c r="B21" s="8"/>
      <c r="C21" s="8"/>
      <c r="D21" s="8"/>
      <c r="E21" s="16"/>
      <c r="F21" s="17"/>
      <c r="G21" s="17"/>
      <c r="H21" s="18"/>
    </row>
    <row r="22" spans="1:8" ht="42.95" customHeight="1" x14ac:dyDescent="0.25">
      <c r="A22" s="6">
        <v>9</v>
      </c>
      <c r="B22" s="8"/>
      <c r="C22" s="8"/>
      <c r="D22" s="8"/>
      <c r="E22" s="16"/>
      <c r="F22" s="17"/>
      <c r="G22" s="17"/>
      <c r="H22" s="18"/>
    </row>
    <row r="23" spans="1:8" ht="42.95" customHeight="1" thickBot="1" x14ac:dyDescent="0.3">
      <c r="A23" s="7">
        <v>10</v>
      </c>
      <c r="B23" s="9"/>
      <c r="C23" s="9"/>
      <c r="D23" s="9"/>
      <c r="E23" s="13"/>
      <c r="F23" s="14"/>
      <c r="G23" s="14"/>
      <c r="H23" s="15"/>
    </row>
    <row r="25" spans="1:8" x14ac:dyDescent="0.25">
      <c r="A25" t="s">
        <v>9</v>
      </c>
      <c r="B25" t="s">
        <v>11</v>
      </c>
    </row>
    <row r="26" spans="1:8" x14ac:dyDescent="0.25">
      <c r="B26" t="s">
        <v>10</v>
      </c>
    </row>
  </sheetData>
  <mergeCells count="18">
    <mergeCell ref="C4:F4"/>
    <mergeCell ref="B6:C6"/>
    <mergeCell ref="E11:H12"/>
    <mergeCell ref="A11:A12"/>
    <mergeCell ref="B11:B12"/>
    <mergeCell ref="C11:C12"/>
    <mergeCell ref="D11:D12"/>
    <mergeCell ref="E13:H13"/>
    <mergeCell ref="E14:H14"/>
    <mergeCell ref="E15:H15"/>
    <mergeCell ref="E16:H16"/>
    <mergeCell ref="E17:H17"/>
    <mergeCell ref="E23:H23"/>
    <mergeCell ref="E18:H18"/>
    <mergeCell ref="E19:H19"/>
    <mergeCell ref="E20:H20"/>
    <mergeCell ref="E21:H21"/>
    <mergeCell ref="E22:H22"/>
  </mergeCells>
  <phoneticPr fontId="6" type="noConversion"/>
  <pageMargins left="0.75000000000000011" right="0.75000000000000011" top="1" bottom="1" header="0.5" footer="0.5"/>
  <pageSetup paperSize="9" scale="6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opLeftCell="A7" zoomScale="75" zoomScaleNormal="75" workbookViewId="0">
      <selection activeCell="W19" sqref="W19"/>
    </sheetView>
  </sheetViews>
  <sheetFormatPr defaultColWidth="7.75" defaultRowHeight="18" x14ac:dyDescent="0.25"/>
  <cols>
    <col min="1" max="1" width="36.875" style="31" customWidth="1"/>
    <col min="2" max="2" width="11.125" style="34" customWidth="1"/>
    <col min="3" max="3" width="16.75" style="34" customWidth="1"/>
    <col min="4" max="4" width="12.5" style="34" customWidth="1"/>
    <col min="5" max="5" width="12.5" style="34" hidden="1" customWidth="1"/>
    <col min="6" max="6" width="16.25" style="34" hidden="1" customWidth="1"/>
    <col min="7" max="7" width="16.5" style="34" customWidth="1"/>
    <col min="8" max="8" width="11.125" style="34" hidden="1" customWidth="1"/>
    <col min="9" max="9" width="13.875" style="34" hidden="1" customWidth="1"/>
    <col min="10" max="10" width="13.125" style="33" hidden="1" customWidth="1"/>
    <col min="11" max="11" width="7" style="33" customWidth="1"/>
    <col min="12" max="12" width="7.625" style="33" customWidth="1"/>
    <col min="13" max="14" width="7" style="33" customWidth="1"/>
    <col min="15" max="17" width="7" style="33" hidden="1" customWidth="1"/>
    <col min="18" max="18" width="14.625" style="33" customWidth="1"/>
    <col min="19" max="19" width="12.625" style="31" customWidth="1"/>
    <col min="20" max="20" width="12.375" style="32" customWidth="1"/>
    <col min="21" max="21" width="7.75" style="31"/>
    <col min="22" max="22" width="12.25" style="31" customWidth="1"/>
    <col min="23" max="255" width="7.75" style="31"/>
    <col min="256" max="256" width="36.875" style="31" customWidth="1"/>
    <col min="257" max="258" width="11.125" style="31" customWidth="1"/>
    <col min="259" max="259" width="12.5" style="31" bestFit="1" customWidth="1"/>
    <col min="260" max="260" width="11.125" style="31" customWidth="1"/>
    <col min="261" max="261" width="12.5" style="31" customWidth="1"/>
    <col min="262" max="262" width="16.25" style="31" customWidth="1"/>
    <col min="263" max="263" width="11.125" style="31" customWidth="1"/>
    <col min="264" max="264" width="11.125" style="31" bestFit="1" customWidth="1"/>
    <col min="265" max="265" width="9.625" style="31" customWidth="1"/>
    <col min="266" max="266" width="10" style="31" customWidth="1"/>
    <col min="267" max="270" width="7" style="31" customWidth="1"/>
    <col min="271" max="273" width="0" style="31" hidden="1" customWidth="1"/>
    <col min="274" max="274" width="7" style="31" customWidth="1"/>
    <col min="275" max="275" width="12.625" style="31" customWidth="1"/>
    <col min="276" max="276" width="12.375" style="31" customWidth="1"/>
    <col min="277" max="511" width="7.75" style="31"/>
    <col min="512" max="512" width="36.875" style="31" customWidth="1"/>
    <col min="513" max="514" width="11.125" style="31" customWidth="1"/>
    <col min="515" max="515" width="12.5" style="31" bestFit="1" customWidth="1"/>
    <col min="516" max="516" width="11.125" style="31" customWidth="1"/>
    <col min="517" max="517" width="12.5" style="31" customWidth="1"/>
    <col min="518" max="518" width="16.25" style="31" customWidth="1"/>
    <col min="519" max="519" width="11.125" style="31" customWidth="1"/>
    <col min="520" max="520" width="11.125" style="31" bestFit="1" customWidth="1"/>
    <col min="521" max="521" width="9.625" style="31" customWidth="1"/>
    <col min="522" max="522" width="10" style="31" customWidth="1"/>
    <col min="523" max="526" width="7" style="31" customWidth="1"/>
    <col min="527" max="529" width="0" style="31" hidden="1" customWidth="1"/>
    <col min="530" max="530" width="7" style="31" customWidth="1"/>
    <col min="531" max="531" width="12.625" style="31" customWidth="1"/>
    <col min="532" max="532" width="12.375" style="31" customWidth="1"/>
    <col min="533" max="767" width="7.75" style="31"/>
    <col min="768" max="768" width="36.875" style="31" customWidth="1"/>
    <col min="769" max="770" width="11.125" style="31" customWidth="1"/>
    <col min="771" max="771" width="12.5" style="31" bestFit="1" customWidth="1"/>
    <col min="772" max="772" width="11.125" style="31" customWidth="1"/>
    <col min="773" max="773" width="12.5" style="31" customWidth="1"/>
    <col min="774" max="774" width="16.25" style="31" customWidth="1"/>
    <col min="775" max="775" width="11.125" style="31" customWidth="1"/>
    <col min="776" max="776" width="11.125" style="31" bestFit="1" customWidth="1"/>
    <col min="777" max="777" width="9.625" style="31" customWidth="1"/>
    <col min="778" max="778" width="10" style="31" customWidth="1"/>
    <col min="779" max="782" width="7" style="31" customWidth="1"/>
    <col min="783" max="785" width="0" style="31" hidden="1" customWidth="1"/>
    <col min="786" max="786" width="7" style="31" customWidth="1"/>
    <col min="787" max="787" width="12.625" style="31" customWidth="1"/>
    <col min="788" max="788" width="12.375" style="31" customWidth="1"/>
    <col min="789" max="1023" width="7.75" style="31"/>
    <col min="1024" max="1024" width="36.875" style="31" customWidth="1"/>
    <col min="1025" max="1026" width="11.125" style="31" customWidth="1"/>
    <col min="1027" max="1027" width="12.5" style="31" bestFit="1" customWidth="1"/>
    <col min="1028" max="1028" width="11.125" style="31" customWidth="1"/>
    <col min="1029" max="1029" width="12.5" style="31" customWidth="1"/>
    <col min="1030" max="1030" width="16.25" style="31" customWidth="1"/>
    <col min="1031" max="1031" width="11.125" style="31" customWidth="1"/>
    <col min="1032" max="1032" width="11.125" style="31" bestFit="1" customWidth="1"/>
    <col min="1033" max="1033" width="9.625" style="31" customWidth="1"/>
    <col min="1034" max="1034" width="10" style="31" customWidth="1"/>
    <col min="1035" max="1038" width="7" style="31" customWidth="1"/>
    <col min="1039" max="1041" width="0" style="31" hidden="1" customWidth="1"/>
    <col min="1042" max="1042" width="7" style="31" customWidth="1"/>
    <col min="1043" max="1043" width="12.625" style="31" customWidth="1"/>
    <col min="1044" max="1044" width="12.375" style="31" customWidth="1"/>
    <col min="1045" max="1279" width="7.75" style="31"/>
    <col min="1280" max="1280" width="36.875" style="31" customWidth="1"/>
    <col min="1281" max="1282" width="11.125" style="31" customWidth="1"/>
    <col min="1283" max="1283" width="12.5" style="31" bestFit="1" customWidth="1"/>
    <col min="1284" max="1284" width="11.125" style="31" customWidth="1"/>
    <col min="1285" max="1285" width="12.5" style="31" customWidth="1"/>
    <col min="1286" max="1286" width="16.25" style="31" customWidth="1"/>
    <col min="1287" max="1287" width="11.125" style="31" customWidth="1"/>
    <col min="1288" max="1288" width="11.125" style="31" bestFit="1" customWidth="1"/>
    <col min="1289" max="1289" width="9.625" style="31" customWidth="1"/>
    <col min="1290" max="1290" width="10" style="31" customWidth="1"/>
    <col min="1291" max="1294" width="7" style="31" customWidth="1"/>
    <col min="1295" max="1297" width="0" style="31" hidden="1" customWidth="1"/>
    <col min="1298" max="1298" width="7" style="31" customWidth="1"/>
    <col min="1299" max="1299" width="12.625" style="31" customWidth="1"/>
    <col min="1300" max="1300" width="12.375" style="31" customWidth="1"/>
    <col min="1301" max="1535" width="7.75" style="31"/>
    <col min="1536" max="1536" width="36.875" style="31" customWidth="1"/>
    <col min="1537" max="1538" width="11.125" style="31" customWidth="1"/>
    <col min="1539" max="1539" width="12.5" style="31" bestFit="1" customWidth="1"/>
    <col min="1540" max="1540" width="11.125" style="31" customWidth="1"/>
    <col min="1541" max="1541" width="12.5" style="31" customWidth="1"/>
    <col min="1542" max="1542" width="16.25" style="31" customWidth="1"/>
    <col min="1543" max="1543" width="11.125" style="31" customWidth="1"/>
    <col min="1544" max="1544" width="11.125" style="31" bestFit="1" customWidth="1"/>
    <col min="1545" max="1545" width="9.625" style="31" customWidth="1"/>
    <col min="1546" max="1546" width="10" style="31" customWidth="1"/>
    <col min="1547" max="1550" width="7" style="31" customWidth="1"/>
    <col min="1551" max="1553" width="0" style="31" hidden="1" customWidth="1"/>
    <col min="1554" max="1554" width="7" style="31" customWidth="1"/>
    <col min="1555" max="1555" width="12.625" style="31" customWidth="1"/>
    <col min="1556" max="1556" width="12.375" style="31" customWidth="1"/>
    <col min="1557" max="1791" width="7.75" style="31"/>
    <col min="1792" max="1792" width="36.875" style="31" customWidth="1"/>
    <col min="1793" max="1794" width="11.125" style="31" customWidth="1"/>
    <col min="1795" max="1795" width="12.5" style="31" bestFit="1" customWidth="1"/>
    <col min="1796" max="1796" width="11.125" style="31" customWidth="1"/>
    <col min="1797" max="1797" width="12.5" style="31" customWidth="1"/>
    <col min="1798" max="1798" width="16.25" style="31" customWidth="1"/>
    <col min="1799" max="1799" width="11.125" style="31" customWidth="1"/>
    <col min="1800" max="1800" width="11.125" style="31" bestFit="1" customWidth="1"/>
    <col min="1801" max="1801" width="9.625" style="31" customWidth="1"/>
    <col min="1802" max="1802" width="10" style="31" customWidth="1"/>
    <col min="1803" max="1806" width="7" style="31" customWidth="1"/>
    <col min="1807" max="1809" width="0" style="31" hidden="1" customWidth="1"/>
    <col min="1810" max="1810" width="7" style="31" customWidth="1"/>
    <col min="1811" max="1811" width="12.625" style="31" customWidth="1"/>
    <col min="1812" max="1812" width="12.375" style="31" customWidth="1"/>
    <col min="1813" max="2047" width="7.75" style="31"/>
    <col min="2048" max="2048" width="36.875" style="31" customWidth="1"/>
    <col min="2049" max="2050" width="11.125" style="31" customWidth="1"/>
    <col min="2051" max="2051" width="12.5" style="31" bestFit="1" customWidth="1"/>
    <col min="2052" max="2052" width="11.125" style="31" customWidth="1"/>
    <col min="2053" max="2053" width="12.5" style="31" customWidth="1"/>
    <col min="2054" max="2054" width="16.25" style="31" customWidth="1"/>
    <col min="2055" max="2055" width="11.125" style="31" customWidth="1"/>
    <col min="2056" max="2056" width="11.125" style="31" bestFit="1" customWidth="1"/>
    <col min="2057" max="2057" width="9.625" style="31" customWidth="1"/>
    <col min="2058" max="2058" width="10" style="31" customWidth="1"/>
    <col min="2059" max="2062" width="7" style="31" customWidth="1"/>
    <col min="2063" max="2065" width="0" style="31" hidden="1" customWidth="1"/>
    <col min="2066" max="2066" width="7" style="31" customWidth="1"/>
    <col min="2067" max="2067" width="12.625" style="31" customWidth="1"/>
    <col min="2068" max="2068" width="12.375" style="31" customWidth="1"/>
    <col min="2069" max="2303" width="7.75" style="31"/>
    <col min="2304" max="2304" width="36.875" style="31" customWidth="1"/>
    <col min="2305" max="2306" width="11.125" style="31" customWidth="1"/>
    <col min="2307" max="2307" width="12.5" style="31" bestFit="1" customWidth="1"/>
    <col min="2308" max="2308" width="11.125" style="31" customWidth="1"/>
    <col min="2309" max="2309" width="12.5" style="31" customWidth="1"/>
    <col min="2310" max="2310" width="16.25" style="31" customWidth="1"/>
    <col min="2311" max="2311" width="11.125" style="31" customWidth="1"/>
    <col min="2312" max="2312" width="11.125" style="31" bestFit="1" customWidth="1"/>
    <col min="2313" max="2313" width="9.625" style="31" customWidth="1"/>
    <col min="2314" max="2314" width="10" style="31" customWidth="1"/>
    <col min="2315" max="2318" width="7" style="31" customWidth="1"/>
    <col min="2319" max="2321" width="0" style="31" hidden="1" customWidth="1"/>
    <col min="2322" max="2322" width="7" style="31" customWidth="1"/>
    <col min="2323" max="2323" width="12.625" style="31" customWidth="1"/>
    <col min="2324" max="2324" width="12.375" style="31" customWidth="1"/>
    <col min="2325" max="2559" width="7.75" style="31"/>
    <col min="2560" max="2560" width="36.875" style="31" customWidth="1"/>
    <col min="2561" max="2562" width="11.125" style="31" customWidth="1"/>
    <col min="2563" max="2563" width="12.5" style="31" bestFit="1" customWidth="1"/>
    <col min="2564" max="2564" width="11.125" style="31" customWidth="1"/>
    <col min="2565" max="2565" width="12.5" style="31" customWidth="1"/>
    <col min="2566" max="2566" width="16.25" style="31" customWidth="1"/>
    <col min="2567" max="2567" width="11.125" style="31" customWidth="1"/>
    <col min="2568" max="2568" width="11.125" style="31" bestFit="1" customWidth="1"/>
    <col min="2569" max="2569" width="9.625" style="31" customWidth="1"/>
    <col min="2570" max="2570" width="10" style="31" customWidth="1"/>
    <col min="2571" max="2574" width="7" style="31" customWidth="1"/>
    <col min="2575" max="2577" width="0" style="31" hidden="1" customWidth="1"/>
    <col min="2578" max="2578" width="7" style="31" customWidth="1"/>
    <col min="2579" max="2579" width="12.625" style="31" customWidth="1"/>
    <col min="2580" max="2580" width="12.375" style="31" customWidth="1"/>
    <col min="2581" max="2815" width="7.75" style="31"/>
    <col min="2816" max="2816" width="36.875" style="31" customWidth="1"/>
    <col min="2817" max="2818" width="11.125" style="31" customWidth="1"/>
    <col min="2819" max="2819" width="12.5" style="31" bestFit="1" customWidth="1"/>
    <col min="2820" max="2820" width="11.125" style="31" customWidth="1"/>
    <col min="2821" max="2821" width="12.5" style="31" customWidth="1"/>
    <col min="2822" max="2822" width="16.25" style="31" customWidth="1"/>
    <col min="2823" max="2823" width="11.125" style="31" customWidth="1"/>
    <col min="2824" max="2824" width="11.125" style="31" bestFit="1" customWidth="1"/>
    <col min="2825" max="2825" width="9.625" style="31" customWidth="1"/>
    <col min="2826" max="2826" width="10" style="31" customWidth="1"/>
    <col min="2827" max="2830" width="7" style="31" customWidth="1"/>
    <col min="2831" max="2833" width="0" style="31" hidden="1" customWidth="1"/>
    <col min="2834" max="2834" width="7" style="31" customWidth="1"/>
    <col min="2835" max="2835" width="12.625" style="31" customWidth="1"/>
    <col min="2836" max="2836" width="12.375" style="31" customWidth="1"/>
    <col min="2837" max="3071" width="7.75" style="31"/>
    <col min="3072" max="3072" width="36.875" style="31" customWidth="1"/>
    <col min="3073" max="3074" width="11.125" style="31" customWidth="1"/>
    <col min="3075" max="3075" width="12.5" style="31" bestFit="1" customWidth="1"/>
    <col min="3076" max="3076" width="11.125" style="31" customWidth="1"/>
    <col min="3077" max="3077" width="12.5" style="31" customWidth="1"/>
    <col min="3078" max="3078" width="16.25" style="31" customWidth="1"/>
    <col min="3079" max="3079" width="11.125" style="31" customWidth="1"/>
    <col min="3080" max="3080" width="11.125" style="31" bestFit="1" customWidth="1"/>
    <col min="3081" max="3081" width="9.625" style="31" customWidth="1"/>
    <col min="3082" max="3082" width="10" style="31" customWidth="1"/>
    <col min="3083" max="3086" width="7" style="31" customWidth="1"/>
    <col min="3087" max="3089" width="0" style="31" hidden="1" customWidth="1"/>
    <col min="3090" max="3090" width="7" style="31" customWidth="1"/>
    <col min="3091" max="3091" width="12.625" style="31" customWidth="1"/>
    <col min="3092" max="3092" width="12.375" style="31" customWidth="1"/>
    <col min="3093" max="3327" width="7.75" style="31"/>
    <col min="3328" max="3328" width="36.875" style="31" customWidth="1"/>
    <col min="3329" max="3330" width="11.125" style="31" customWidth="1"/>
    <col min="3331" max="3331" width="12.5" style="31" bestFit="1" customWidth="1"/>
    <col min="3332" max="3332" width="11.125" style="31" customWidth="1"/>
    <col min="3333" max="3333" width="12.5" style="31" customWidth="1"/>
    <col min="3334" max="3334" width="16.25" style="31" customWidth="1"/>
    <col min="3335" max="3335" width="11.125" style="31" customWidth="1"/>
    <col min="3336" max="3336" width="11.125" style="31" bestFit="1" customWidth="1"/>
    <col min="3337" max="3337" width="9.625" style="31" customWidth="1"/>
    <col min="3338" max="3338" width="10" style="31" customWidth="1"/>
    <col min="3339" max="3342" width="7" style="31" customWidth="1"/>
    <col min="3343" max="3345" width="0" style="31" hidden="1" customWidth="1"/>
    <col min="3346" max="3346" width="7" style="31" customWidth="1"/>
    <col min="3347" max="3347" width="12.625" style="31" customWidth="1"/>
    <col min="3348" max="3348" width="12.375" style="31" customWidth="1"/>
    <col min="3349" max="3583" width="7.75" style="31"/>
    <col min="3584" max="3584" width="36.875" style="31" customWidth="1"/>
    <col min="3585" max="3586" width="11.125" style="31" customWidth="1"/>
    <col min="3587" max="3587" width="12.5" style="31" bestFit="1" customWidth="1"/>
    <col min="3588" max="3588" width="11.125" style="31" customWidth="1"/>
    <col min="3589" max="3589" width="12.5" style="31" customWidth="1"/>
    <col min="3590" max="3590" width="16.25" style="31" customWidth="1"/>
    <col min="3591" max="3591" width="11.125" style="31" customWidth="1"/>
    <col min="3592" max="3592" width="11.125" style="31" bestFit="1" customWidth="1"/>
    <col min="3593" max="3593" width="9.625" style="31" customWidth="1"/>
    <col min="3594" max="3594" width="10" style="31" customWidth="1"/>
    <col min="3595" max="3598" width="7" style="31" customWidth="1"/>
    <col min="3599" max="3601" width="0" style="31" hidden="1" customWidth="1"/>
    <col min="3602" max="3602" width="7" style="31" customWidth="1"/>
    <col min="3603" max="3603" width="12.625" style="31" customWidth="1"/>
    <col min="3604" max="3604" width="12.375" style="31" customWidth="1"/>
    <col min="3605" max="3839" width="7.75" style="31"/>
    <col min="3840" max="3840" width="36.875" style="31" customWidth="1"/>
    <col min="3841" max="3842" width="11.125" style="31" customWidth="1"/>
    <col min="3843" max="3843" width="12.5" style="31" bestFit="1" customWidth="1"/>
    <col min="3844" max="3844" width="11.125" style="31" customWidth="1"/>
    <col min="3845" max="3845" width="12.5" style="31" customWidth="1"/>
    <col min="3846" max="3846" width="16.25" style="31" customWidth="1"/>
    <col min="3847" max="3847" width="11.125" style="31" customWidth="1"/>
    <col min="3848" max="3848" width="11.125" style="31" bestFit="1" customWidth="1"/>
    <col min="3849" max="3849" width="9.625" style="31" customWidth="1"/>
    <col min="3850" max="3850" width="10" style="31" customWidth="1"/>
    <col min="3851" max="3854" width="7" style="31" customWidth="1"/>
    <col min="3855" max="3857" width="0" style="31" hidden="1" customWidth="1"/>
    <col min="3858" max="3858" width="7" style="31" customWidth="1"/>
    <col min="3859" max="3859" width="12.625" style="31" customWidth="1"/>
    <col min="3860" max="3860" width="12.375" style="31" customWidth="1"/>
    <col min="3861" max="4095" width="7.75" style="31"/>
    <col min="4096" max="4096" width="36.875" style="31" customWidth="1"/>
    <col min="4097" max="4098" width="11.125" style="31" customWidth="1"/>
    <col min="4099" max="4099" width="12.5" style="31" bestFit="1" customWidth="1"/>
    <col min="4100" max="4100" width="11.125" style="31" customWidth="1"/>
    <col min="4101" max="4101" width="12.5" style="31" customWidth="1"/>
    <col min="4102" max="4102" width="16.25" style="31" customWidth="1"/>
    <col min="4103" max="4103" width="11.125" style="31" customWidth="1"/>
    <col min="4104" max="4104" width="11.125" style="31" bestFit="1" customWidth="1"/>
    <col min="4105" max="4105" width="9.625" style="31" customWidth="1"/>
    <col min="4106" max="4106" width="10" style="31" customWidth="1"/>
    <col min="4107" max="4110" width="7" style="31" customWidth="1"/>
    <col min="4111" max="4113" width="0" style="31" hidden="1" customWidth="1"/>
    <col min="4114" max="4114" width="7" style="31" customWidth="1"/>
    <col min="4115" max="4115" width="12.625" style="31" customWidth="1"/>
    <col min="4116" max="4116" width="12.375" style="31" customWidth="1"/>
    <col min="4117" max="4351" width="7.75" style="31"/>
    <col min="4352" max="4352" width="36.875" style="31" customWidth="1"/>
    <col min="4353" max="4354" width="11.125" style="31" customWidth="1"/>
    <col min="4355" max="4355" width="12.5" style="31" bestFit="1" customWidth="1"/>
    <col min="4356" max="4356" width="11.125" style="31" customWidth="1"/>
    <col min="4357" max="4357" width="12.5" style="31" customWidth="1"/>
    <col min="4358" max="4358" width="16.25" style="31" customWidth="1"/>
    <col min="4359" max="4359" width="11.125" style="31" customWidth="1"/>
    <col min="4360" max="4360" width="11.125" style="31" bestFit="1" customWidth="1"/>
    <col min="4361" max="4361" width="9.625" style="31" customWidth="1"/>
    <col min="4362" max="4362" width="10" style="31" customWidth="1"/>
    <col min="4363" max="4366" width="7" style="31" customWidth="1"/>
    <col min="4367" max="4369" width="0" style="31" hidden="1" customWidth="1"/>
    <col min="4370" max="4370" width="7" style="31" customWidth="1"/>
    <col min="4371" max="4371" width="12.625" style="31" customWidth="1"/>
    <col min="4372" max="4372" width="12.375" style="31" customWidth="1"/>
    <col min="4373" max="4607" width="7.75" style="31"/>
    <col min="4608" max="4608" width="36.875" style="31" customWidth="1"/>
    <col min="4609" max="4610" width="11.125" style="31" customWidth="1"/>
    <col min="4611" max="4611" width="12.5" style="31" bestFit="1" customWidth="1"/>
    <col min="4612" max="4612" width="11.125" style="31" customWidth="1"/>
    <col min="4613" max="4613" width="12.5" style="31" customWidth="1"/>
    <col min="4614" max="4614" width="16.25" style="31" customWidth="1"/>
    <col min="4615" max="4615" width="11.125" style="31" customWidth="1"/>
    <col min="4616" max="4616" width="11.125" style="31" bestFit="1" customWidth="1"/>
    <col min="4617" max="4617" width="9.625" style="31" customWidth="1"/>
    <col min="4618" max="4618" width="10" style="31" customWidth="1"/>
    <col min="4619" max="4622" width="7" style="31" customWidth="1"/>
    <col min="4623" max="4625" width="0" style="31" hidden="1" customWidth="1"/>
    <col min="4626" max="4626" width="7" style="31" customWidth="1"/>
    <col min="4627" max="4627" width="12.625" style="31" customWidth="1"/>
    <col min="4628" max="4628" width="12.375" style="31" customWidth="1"/>
    <col min="4629" max="4863" width="7.75" style="31"/>
    <col min="4864" max="4864" width="36.875" style="31" customWidth="1"/>
    <col min="4865" max="4866" width="11.125" style="31" customWidth="1"/>
    <col min="4867" max="4867" width="12.5" style="31" bestFit="1" customWidth="1"/>
    <col min="4868" max="4868" width="11.125" style="31" customWidth="1"/>
    <col min="4869" max="4869" width="12.5" style="31" customWidth="1"/>
    <col min="4870" max="4870" width="16.25" style="31" customWidth="1"/>
    <col min="4871" max="4871" width="11.125" style="31" customWidth="1"/>
    <col min="4872" max="4872" width="11.125" style="31" bestFit="1" customWidth="1"/>
    <col min="4873" max="4873" width="9.625" style="31" customWidth="1"/>
    <col min="4874" max="4874" width="10" style="31" customWidth="1"/>
    <col min="4875" max="4878" width="7" style="31" customWidth="1"/>
    <col min="4879" max="4881" width="0" style="31" hidden="1" customWidth="1"/>
    <col min="4882" max="4882" width="7" style="31" customWidth="1"/>
    <col min="4883" max="4883" width="12.625" style="31" customWidth="1"/>
    <col min="4884" max="4884" width="12.375" style="31" customWidth="1"/>
    <col min="4885" max="5119" width="7.75" style="31"/>
    <col min="5120" max="5120" width="36.875" style="31" customWidth="1"/>
    <col min="5121" max="5122" width="11.125" style="31" customWidth="1"/>
    <col min="5123" max="5123" width="12.5" style="31" bestFit="1" customWidth="1"/>
    <col min="5124" max="5124" width="11.125" style="31" customWidth="1"/>
    <col min="5125" max="5125" width="12.5" style="31" customWidth="1"/>
    <col min="5126" max="5126" width="16.25" style="31" customWidth="1"/>
    <col min="5127" max="5127" width="11.125" style="31" customWidth="1"/>
    <col min="5128" max="5128" width="11.125" style="31" bestFit="1" customWidth="1"/>
    <col min="5129" max="5129" width="9.625" style="31" customWidth="1"/>
    <col min="5130" max="5130" width="10" style="31" customWidth="1"/>
    <col min="5131" max="5134" width="7" style="31" customWidth="1"/>
    <col min="5135" max="5137" width="0" style="31" hidden="1" customWidth="1"/>
    <col min="5138" max="5138" width="7" style="31" customWidth="1"/>
    <col min="5139" max="5139" width="12.625" style="31" customWidth="1"/>
    <col min="5140" max="5140" width="12.375" style="31" customWidth="1"/>
    <col min="5141" max="5375" width="7.75" style="31"/>
    <col min="5376" max="5376" width="36.875" style="31" customWidth="1"/>
    <col min="5377" max="5378" width="11.125" style="31" customWidth="1"/>
    <col min="5379" max="5379" width="12.5" style="31" bestFit="1" customWidth="1"/>
    <col min="5380" max="5380" width="11.125" style="31" customWidth="1"/>
    <col min="5381" max="5381" width="12.5" style="31" customWidth="1"/>
    <col min="5382" max="5382" width="16.25" style="31" customWidth="1"/>
    <col min="5383" max="5383" width="11.125" style="31" customWidth="1"/>
    <col min="5384" max="5384" width="11.125" style="31" bestFit="1" customWidth="1"/>
    <col min="5385" max="5385" width="9.625" style="31" customWidth="1"/>
    <col min="5386" max="5386" width="10" style="31" customWidth="1"/>
    <col min="5387" max="5390" width="7" style="31" customWidth="1"/>
    <col min="5391" max="5393" width="0" style="31" hidden="1" customWidth="1"/>
    <col min="5394" max="5394" width="7" style="31" customWidth="1"/>
    <col min="5395" max="5395" width="12.625" style="31" customWidth="1"/>
    <col min="5396" max="5396" width="12.375" style="31" customWidth="1"/>
    <col min="5397" max="5631" width="7.75" style="31"/>
    <col min="5632" max="5632" width="36.875" style="31" customWidth="1"/>
    <col min="5633" max="5634" width="11.125" style="31" customWidth="1"/>
    <col min="5635" max="5635" width="12.5" style="31" bestFit="1" customWidth="1"/>
    <col min="5636" max="5636" width="11.125" style="31" customWidth="1"/>
    <col min="5637" max="5637" width="12.5" style="31" customWidth="1"/>
    <col min="5638" max="5638" width="16.25" style="31" customWidth="1"/>
    <col min="5639" max="5639" width="11.125" style="31" customWidth="1"/>
    <col min="5640" max="5640" width="11.125" style="31" bestFit="1" customWidth="1"/>
    <col min="5641" max="5641" width="9.625" style="31" customWidth="1"/>
    <col min="5642" max="5642" width="10" style="31" customWidth="1"/>
    <col min="5643" max="5646" width="7" style="31" customWidth="1"/>
    <col min="5647" max="5649" width="0" style="31" hidden="1" customWidth="1"/>
    <col min="5650" max="5650" width="7" style="31" customWidth="1"/>
    <col min="5651" max="5651" width="12.625" style="31" customWidth="1"/>
    <col min="5652" max="5652" width="12.375" style="31" customWidth="1"/>
    <col min="5653" max="5887" width="7.75" style="31"/>
    <col min="5888" max="5888" width="36.875" style="31" customWidth="1"/>
    <col min="5889" max="5890" width="11.125" style="31" customWidth="1"/>
    <col min="5891" max="5891" width="12.5" style="31" bestFit="1" customWidth="1"/>
    <col min="5892" max="5892" width="11.125" style="31" customWidth="1"/>
    <col min="5893" max="5893" width="12.5" style="31" customWidth="1"/>
    <col min="5894" max="5894" width="16.25" style="31" customWidth="1"/>
    <col min="5895" max="5895" width="11.125" style="31" customWidth="1"/>
    <col min="5896" max="5896" width="11.125" style="31" bestFit="1" customWidth="1"/>
    <col min="5897" max="5897" width="9.625" style="31" customWidth="1"/>
    <col min="5898" max="5898" width="10" style="31" customWidth="1"/>
    <col min="5899" max="5902" width="7" style="31" customWidth="1"/>
    <col min="5903" max="5905" width="0" style="31" hidden="1" customWidth="1"/>
    <col min="5906" max="5906" width="7" style="31" customWidth="1"/>
    <col min="5907" max="5907" width="12.625" style="31" customWidth="1"/>
    <col min="5908" max="5908" width="12.375" style="31" customWidth="1"/>
    <col min="5909" max="6143" width="7.75" style="31"/>
    <col min="6144" max="6144" width="36.875" style="31" customWidth="1"/>
    <col min="6145" max="6146" width="11.125" style="31" customWidth="1"/>
    <col min="6147" max="6147" width="12.5" style="31" bestFit="1" customWidth="1"/>
    <col min="6148" max="6148" width="11.125" style="31" customWidth="1"/>
    <col min="6149" max="6149" width="12.5" style="31" customWidth="1"/>
    <col min="6150" max="6150" width="16.25" style="31" customWidth="1"/>
    <col min="6151" max="6151" width="11.125" style="31" customWidth="1"/>
    <col min="6152" max="6152" width="11.125" style="31" bestFit="1" customWidth="1"/>
    <col min="6153" max="6153" width="9.625" style="31" customWidth="1"/>
    <col min="6154" max="6154" width="10" style="31" customWidth="1"/>
    <col min="6155" max="6158" width="7" style="31" customWidth="1"/>
    <col min="6159" max="6161" width="0" style="31" hidden="1" customWidth="1"/>
    <col min="6162" max="6162" width="7" style="31" customWidth="1"/>
    <col min="6163" max="6163" width="12.625" style="31" customWidth="1"/>
    <col min="6164" max="6164" width="12.375" style="31" customWidth="1"/>
    <col min="6165" max="6399" width="7.75" style="31"/>
    <col min="6400" max="6400" width="36.875" style="31" customWidth="1"/>
    <col min="6401" max="6402" width="11.125" style="31" customWidth="1"/>
    <col min="6403" max="6403" width="12.5" style="31" bestFit="1" customWidth="1"/>
    <col min="6404" max="6404" width="11.125" style="31" customWidth="1"/>
    <col min="6405" max="6405" width="12.5" style="31" customWidth="1"/>
    <col min="6406" max="6406" width="16.25" style="31" customWidth="1"/>
    <col min="6407" max="6407" width="11.125" style="31" customWidth="1"/>
    <col min="6408" max="6408" width="11.125" style="31" bestFit="1" customWidth="1"/>
    <col min="6409" max="6409" width="9.625" style="31" customWidth="1"/>
    <col min="6410" max="6410" width="10" style="31" customWidth="1"/>
    <col min="6411" max="6414" width="7" style="31" customWidth="1"/>
    <col min="6415" max="6417" width="0" style="31" hidden="1" customWidth="1"/>
    <col min="6418" max="6418" width="7" style="31" customWidth="1"/>
    <col min="6419" max="6419" width="12.625" style="31" customWidth="1"/>
    <col min="6420" max="6420" width="12.375" style="31" customWidth="1"/>
    <col min="6421" max="6655" width="7.75" style="31"/>
    <col min="6656" max="6656" width="36.875" style="31" customWidth="1"/>
    <col min="6657" max="6658" width="11.125" style="31" customWidth="1"/>
    <col min="6659" max="6659" width="12.5" style="31" bestFit="1" customWidth="1"/>
    <col min="6660" max="6660" width="11.125" style="31" customWidth="1"/>
    <col min="6661" max="6661" width="12.5" style="31" customWidth="1"/>
    <col min="6662" max="6662" width="16.25" style="31" customWidth="1"/>
    <col min="6663" max="6663" width="11.125" style="31" customWidth="1"/>
    <col min="6664" max="6664" width="11.125" style="31" bestFit="1" customWidth="1"/>
    <col min="6665" max="6665" width="9.625" style="31" customWidth="1"/>
    <col min="6666" max="6666" width="10" style="31" customWidth="1"/>
    <col min="6667" max="6670" width="7" style="31" customWidth="1"/>
    <col min="6671" max="6673" width="0" style="31" hidden="1" customWidth="1"/>
    <col min="6674" max="6674" width="7" style="31" customWidth="1"/>
    <col min="6675" max="6675" width="12.625" style="31" customWidth="1"/>
    <col min="6676" max="6676" width="12.375" style="31" customWidth="1"/>
    <col min="6677" max="6911" width="7.75" style="31"/>
    <col min="6912" max="6912" width="36.875" style="31" customWidth="1"/>
    <col min="6913" max="6914" width="11.125" style="31" customWidth="1"/>
    <col min="6915" max="6915" width="12.5" style="31" bestFit="1" customWidth="1"/>
    <col min="6916" max="6916" width="11.125" style="31" customWidth="1"/>
    <col min="6917" max="6917" width="12.5" style="31" customWidth="1"/>
    <col min="6918" max="6918" width="16.25" style="31" customWidth="1"/>
    <col min="6919" max="6919" width="11.125" style="31" customWidth="1"/>
    <col min="6920" max="6920" width="11.125" style="31" bestFit="1" customWidth="1"/>
    <col min="6921" max="6921" width="9.625" style="31" customWidth="1"/>
    <col min="6922" max="6922" width="10" style="31" customWidth="1"/>
    <col min="6923" max="6926" width="7" style="31" customWidth="1"/>
    <col min="6927" max="6929" width="0" style="31" hidden="1" customWidth="1"/>
    <col min="6930" max="6930" width="7" style="31" customWidth="1"/>
    <col min="6931" max="6931" width="12.625" style="31" customWidth="1"/>
    <col min="6932" max="6932" width="12.375" style="31" customWidth="1"/>
    <col min="6933" max="7167" width="7.75" style="31"/>
    <col min="7168" max="7168" width="36.875" style="31" customWidth="1"/>
    <col min="7169" max="7170" width="11.125" style="31" customWidth="1"/>
    <col min="7171" max="7171" width="12.5" style="31" bestFit="1" customWidth="1"/>
    <col min="7172" max="7172" width="11.125" style="31" customWidth="1"/>
    <col min="7173" max="7173" width="12.5" style="31" customWidth="1"/>
    <col min="7174" max="7174" width="16.25" style="31" customWidth="1"/>
    <col min="7175" max="7175" width="11.125" style="31" customWidth="1"/>
    <col min="7176" max="7176" width="11.125" style="31" bestFit="1" customWidth="1"/>
    <col min="7177" max="7177" width="9.625" style="31" customWidth="1"/>
    <col min="7178" max="7178" width="10" style="31" customWidth="1"/>
    <col min="7179" max="7182" width="7" style="31" customWidth="1"/>
    <col min="7183" max="7185" width="0" style="31" hidden="1" customWidth="1"/>
    <col min="7186" max="7186" width="7" style="31" customWidth="1"/>
    <col min="7187" max="7187" width="12.625" style="31" customWidth="1"/>
    <col min="7188" max="7188" width="12.375" style="31" customWidth="1"/>
    <col min="7189" max="7423" width="7.75" style="31"/>
    <col min="7424" max="7424" width="36.875" style="31" customWidth="1"/>
    <col min="7425" max="7426" width="11.125" style="31" customWidth="1"/>
    <col min="7427" max="7427" width="12.5" style="31" bestFit="1" customWidth="1"/>
    <col min="7428" max="7428" width="11.125" style="31" customWidth="1"/>
    <col min="7429" max="7429" width="12.5" style="31" customWidth="1"/>
    <col min="7430" max="7430" width="16.25" style="31" customWidth="1"/>
    <col min="7431" max="7431" width="11.125" style="31" customWidth="1"/>
    <col min="7432" max="7432" width="11.125" style="31" bestFit="1" customWidth="1"/>
    <col min="7433" max="7433" width="9.625" style="31" customWidth="1"/>
    <col min="7434" max="7434" width="10" style="31" customWidth="1"/>
    <col min="7435" max="7438" width="7" style="31" customWidth="1"/>
    <col min="7439" max="7441" width="0" style="31" hidden="1" customWidth="1"/>
    <col min="7442" max="7442" width="7" style="31" customWidth="1"/>
    <col min="7443" max="7443" width="12.625" style="31" customWidth="1"/>
    <col min="7444" max="7444" width="12.375" style="31" customWidth="1"/>
    <col min="7445" max="7679" width="7.75" style="31"/>
    <col min="7680" max="7680" width="36.875" style="31" customWidth="1"/>
    <col min="7681" max="7682" width="11.125" style="31" customWidth="1"/>
    <col min="7683" max="7683" width="12.5" style="31" bestFit="1" customWidth="1"/>
    <col min="7684" max="7684" width="11.125" style="31" customWidth="1"/>
    <col min="7685" max="7685" width="12.5" style="31" customWidth="1"/>
    <col min="7686" max="7686" width="16.25" style="31" customWidth="1"/>
    <col min="7687" max="7687" width="11.125" style="31" customWidth="1"/>
    <col min="7688" max="7688" width="11.125" style="31" bestFit="1" customWidth="1"/>
    <col min="7689" max="7689" width="9.625" style="31" customWidth="1"/>
    <col min="7690" max="7690" width="10" style="31" customWidth="1"/>
    <col min="7691" max="7694" width="7" style="31" customWidth="1"/>
    <col min="7695" max="7697" width="0" style="31" hidden="1" customWidth="1"/>
    <col min="7698" max="7698" width="7" style="31" customWidth="1"/>
    <col min="7699" max="7699" width="12.625" style="31" customWidth="1"/>
    <col min="7700" max="7700" width="12.375" style="31" customWidth="1"/>
    <col min="7701" max="7935" width="7.75" style="31"/>
    <col min="7936" max="7936" width="36.875" style="31" customWidth="1"/>
    <col min="7937" max="7938" width="11.125" style="31" customWidth="1"/>
    <col min="7939" max="7939" width="12.5" style="31" bestFit="1" customWidth="1"/>
    <col min="7940" max="7940" width="11.125" style="31" customWidth="1"/>
    <col min="7941" max="7941" width="12.5" style="31" customWidth="1"/>
    <col min="7942" max="7942" width="16.25" style="31" customWidth="1"/>
    <col min="7943" max="7943" width="11.125" style="31" customWidth="1"/>
    <col min="7944" max="7944" width="11.125" style="31" bestFit="1" customWidth="1"/>
    <col min="7945" max="7945" width="9.625" style="31" customWidth="1"/>
    <col min="7946" max="7946" width="10" style="31" customWidth="1"/>
    <col min="7947" max="7950" width="7" style="31" customWidth="1"/>
    <col min="7951" max="7953" width="0" style="31" hidden="1" customWidth="1"/>
    <col min="7954" max="7954" width="7" style="31" customWidth="1"/>
    <col min="7955" max="7955" width="12.625" style="31" customWidth="1"/>
    <col min="7956" max="7956" width="12.375" style="31" customWidth="1"/>
    <col min="7957" max="8191" width="7.75" style="31"/>
    <col min="8192" max="8192" width="36.875" style="31" customWidth="1"/>
    <col min="8193" max="8194" width="11.125" style="31" customWidth="1"/>
    <col min="8195" max="8195" width="12.5" style="31" bestFit="1" customWidth="1"/>
    <col min="8196" max="8196" width="11.125" style="31" customWidth="1"/>
    <col min="8197" max="8197" width="12.5" style="31" customWidth="1"/>
    <col min="8198" max="8198" width="16.25" style="31" customWidth="1"/>
    <col min="8199" max="8199" width="11.125" style="31" customWidth="1"/>
    <col min="8200" max="8200" width="11.125" style="31" bestFit="1" customWidth="1"/>
    <col min="8201" max="8201" width="9.625" style="31" customWidth="1"/>
    <col min="8202" max="8202" width="10" style="31" customWidth="1"/>
    <col min="8203" max="8206" width="7" style="31" customWidth="1"/>
    <col min="8207" max="8209" width="0" style="31" hidden="1" customWidth="1"/>
    <col min="8210" max="8210" width="7" style="31" customWidth="1"/>
    <col min="8211" max="8211" width="12.625" style="31" customWidth="1"/>
    <col min="8212" max="8212" width="12.375" style="31" customWidth="1"/>
    <col min="8213" max="8447" width="7.75" style="31"/>
    <col min="8448" max="8448" width="36.875" style="31" customWidth="1"/>
    <col min="8449" max="8450" width="11.125" style="31" customWidth="1"/>
    <col min="8451" max="8451" width="12.5" style="31" bestFit="1" customWidth="1"/>
    <col min="8452" max="8452" width="11.125" style="31" customWidth="1"/>
    <col min="8453" max="8453" width="12.5" style="31" customWidth="1"/>
    <col min="8454" max="8454" width="16.25" style="31" customWidth="1"/>
    <col min="8455" max="8455" width="11.125" style="31" customWidth="1"/>
    <col min="8456" max="8456" width="11.125" style="31" bestFit="1" customWidth="1"/>
    <col min="8457" max="8457" width="9.625" style="31" customWidth="1"/>
    <col min="8458" max="8458" width="10" style="31" customWidth="1"/>
    <col min="8459" max="8462" width="7" style="31" customWidth="1"/>
    <col min="8463" max="8465" width="0" style="31" hidden="1" customWidth="1"/>
    <col min="8466" max="8466" width="7" style="31" customWidth="1"/>
    <col min="8467" max="8467" width="12.625" style="31" customWidth="1"/>
    <col min="8468" max="8468" width="12.375" style="31" customWidth="1"/>
    <col min="8469" max="8703" width="7.75" style="31"/>
    <col min="8704" max="8704" width="36.875" style="31" customWidth="1"/>
    <col min="8705" max="8706" width="11.125" style="31" customWidth="1"/>
    <col min="8707" max="8707" width="12.5" style="31" bestFit="1" customWidth="1"/>
    <col min="8708" max="8708" width="11.125" style="31" customWidth="1"/>
    <col min="8709" max="8709" width="12.5" style="31" customWidth="1"/>
    <col min="8710" max="8710" width="16.25" style="31" customWidth="1"/>
    <col min="8711" max="8711" width="11.125" style="31" customWidth="1"/>
    <col min="8712" max="8712" width="11.125" style="31" bestFit="1" customWidth="1"/>
    <col min="8713" max="8713" width="9.625" style="31" customWidth="1"/>
    <col min="8714" max="8714" width="10" style="31" customWidth="1"/>
    <col min="8715" max="8718" width="7" style="31" customWidth="1"/>
    <col min="8719" max="8721" width="0" style="31" hidden="1" customWidth="1"/>
    <col min="8722" max="8722" width="7" style="31" customWidth="1"/>
    <col min="8723" max="8723" width="12.625" style="31" customWidth="1"/>
    <col min="8724" max="8724" width="12.375" style="31" customWidth="1"/>
    <col min="8725" max="8959" width="7.75" style="31"/>
    <col min="8960" max="8960" width="36.875" style="31" customWidth="1"/>
    <col min="8961" max="8962" width="11.125" style="31" customWidth="1"/>
    <col min="8963" max="8963" width="12.5" style="31" bestFit="1" customWidth="1"/>
    <col min="8964" max="8964" width="11.125" style="31" customWidth="1"/>
    <col min="8965" max="8965" width="12.5" style="31" customWidth="1"/>
    <col min="8966" max="8966" width="16.25" style="31" customWidth="1"/>
    <col min="8967" max="8967" width="11.125" style="31" customWidth="1"/>
    <col min="8968" max="8968" width="11.125" style="31" bestFit="1" customWidth="1"/>
    <col min="8969" max="8969" width="9.625" style="31" customWidth="1"/>
    <col min="8970" max="8970" width="10" style="31" customWidth="1"/>
    <col min="8971" max="8974" width="7" style="31" customWidth="1"/>
    <col min="8975" max="8977" width="0" style="31" hidden="1" customWidth="1"/>
    <col min="8978" max="8978" width="7" style="31" customWidth="1"/>
    <col min="8979" max="8979" width="12.625" style="31" customWidth="1"/>
    <col min="8980" max="8980" width="12.375" style="31" customWidth="1"/>
    <col min="8981" max="9215" width="7.75" style="31"/>
    <col min="9216" max="9216" width="36.875" style="31" customWidth="1"/>
    <col min="9217" max="9218" width="11.125" style="31" customWidth="1"/>
    <col min="9219" max="9219" width="12.5" style="31" bestFit="1" customWidth="1"/>
    <col min="9220" max="9220" width="11.125" style="31" customWidth="1"/>
    <col min="9221" max="9221" width="12.5" style="31" customWidth="1"/>
    <col min="9222" max="9222" width="16.25" style="31" customWidth="1"/>
    <col min="9223" max="9223" width="11.125" style="31" customWidth="1"/>
    <col min="9224" max="9224" width="11.125" style="31" bestFit="1" customWidth="1"/>
    <col min="9225" max="9225" width="9.625" style="31" customWidth="1"/>
    <col min="9226" max="9226" width="10" style="31" customWidth="1"/>
    <col min="9227" max="9230" width="7" style="31" customWidth="1"/>
    <col min="9231" max="9233" width="0" style="31" hidden="1" customWidth="1"/>
    <col min="9234" max="9234" width="7" style="31" customWidth="1"/>
    <col min="9235" max="9235" width="12.625" style="31" customWidth="1"/>
    <col min="9236" max="9236" width="12.375" style="31" customWidth="1"/>
    <col min="9237" max="9471" width="7.75" style="31"/>
    <col min="9472" max="9472" width="36.875" style="31" customWidth="1"/>
    <col min="9473" max="9474" width="11.125" style="31" customWidth="1"/>
    <col min="9475" max="9475" width="12.5" style="31" bestFit="1" customWidth="1"/>
    <col min="9476" max="9476" width="11.125" style="31" customWidth="1"/>
    <col min="9477" max="9477" width="12.5" style="31" customWidth="1"/>
    <col min="9478" max="9478" width="16.25" style="31" customWidth="1"/>
    <col min="9479" max="9479" width="11.125" style="31" customWidth="1"/>
    <col min="9480" max="9480" width="11.125" style="31" bestFit="1" customWidth="1"/>
    <col min="9481" max="9481" width="9.625" style="31" customWidth="1"/>
    <col min="9482" max="9482" width="10" style="31" customWidth="1"/>
    <col min="9483" max="9486" width="7" style="31" customWidth="1"/>
    <col min="9487" max="9489" width="0" style="31" hidden="1" customWidth="1"/>
    <col min="9490" max="9490" width="7" style="31" customWidth="1"/>
    <col min="9491" max="9491" width="12.625" style="31" customWidth="1"/>
    <col min="9492" max="9492" width="12.375" style="31" customWidth="1"/>
    <col min="9493" max="9727" width="7.75" style="31"/>
    <col min="9728" max="9728" width="36.875" style="31" customWidth="1"/>
    <col min="9729" max="9730" width="11.125" style="31" customWidth="1"/>
    <col min="9731" max="9731" width="12.5" style="31" bestFit="1" customWidth="1"/>
    <col min="9732" max="9732" width="11.125" style="31" customWidth="1"/>
    <col min="9733" max="9733" width="12.5" style="31" customWidth="1"/>
    <col min="9734" max="9734" width="16.25" style="31" customWidth="1"/>
    <col min="9735" max="9735" width="11.125" style="31" customWidth="1"/>
    <col min="9736" max="9736" width="11.125" style="31" bestFit="1" customWidth="1"/>
    <col min="9737" max="9737" width="9.625" style="31" customWidth="1"/>
    <col min="9738" max="9738" width="10" style="31" customWidth="1"/>
    <col min="9739" max="9742" width="7" style="31" customWidth="1"/>
    <col min="9743" max="9745" width="0" style="31" hidden="1" customWidth="1"/>
    <col min="9746" max="9746" width="7" style="31" customWidth="1"/>
    <col min="9747" max="9747" width="12.625" style="31" customWidth="1"/>
    <col min="9748" max="9748" width="12.375" style="31" customWidth="1"/>
    <col min="9749" max="9983" width="7.75" style="31"/>
    <col min="9984" max="9984" width="36.875" style="31" customWidth="1"/>
    <col min="9985" max="9986" width="11.125" style="31" customWidth="1"/>
    <col min="9987" max="9987" width="12.5" style="31" bestFit="1" customWidth="1"/>
    <col min="9988" max="9988" width="11.125" style="31" customWidth="1"/>
    <col min="9989" max="9989" width="12.5" style="31" customWidth="1"/>
    <col min="9990" max="9990" width="16.25" style="31" customWidth="1"/>
    <col min="9991" max="9991" width="11.125" style="31" customWidth="1"/>
    <col min="9992" max="9992" width="11.125" style="31" bestFit="1" customWidth="1"/>
    <col min="9993" max="9993" width="9.625" style="31" customWidth="1"/>
    <col min="9994" max="9994" width="10" style="31" customWidth="1"/>
    <col min="9995" max="9998" width="7" style="31" customWidth="1"/>
    <col min="9999" max="10001" width="0" style="31" hidden="1" customWidth="1"/>
    <col min="10002" max="10002" width="7" style="31" customWidth="1"/>
    <col min="10003" max="10003" width="12.625" style="31" customWidth="1"/>
    <col min="10004" max="10004" width="12.375" style="31" customWidth="1"/>
    <col min="10005" max="10239" width="7.75" style="31"/>
    <col min="10240" max="10240" width="36.875" style="31" customWidth="1"/>
    <col min="10241" max="10242" width="11.125" style="31" customWidth="1"/>
    <col min="10243" max="10243" width="12.5" style="31" bestFit="1" customWidth="1"/>
    <col min="10244" max="10244" width="11.125" style="31" customWidth="1"/>
    <col min="10245" max="10245" width="12.5" style="31" customWidth="1"/>
    <col min="10246" max="10246" width="16.25" style="31" customWidth="1"/>
    <col min="10247" max="10247" width="11.125" style="31" customWidth="1"/>
    <col min="10248" max="10248" width="11.125" style="31" bestFit="1" customWidth="1"/>
    <col min="10249" max="10249" width="9.625" style="31" customWidth="1"/>
    <col min="10250" max="10250" width="10" style="31" customWidth="1"/>
    <col min="10251" max="10254" width="7" style="31" customWidth="1"/>
    <col min="10255" max="10257" width="0" style="31" hidden="1" customWidth="1"/>
    <col min="10258" max="10258" width="7" style="31" customWidth="1"/>
    <col min="10259" max="10259" width="12.625" style="31" customWidth="1"/>
    <col min="10260" max="10260" width="12.375" style="31" customWidth="1"/>
    <col min="10261" max="10495" width="7.75" style="31"/>
    <col min="10496" max="10496" width="36.875" style="31" customWidth="1"/>
    <col min="10497" max="10498" width="11.125" style="31" customWidth="1"/>
    <col min="10499" max="10499" width="12.5" style="31" bestFit="1" customWidth="1"/>
    <col min="10500" max="10500" width="11.125" style="31" customWidth="1"/>
    <col min="10501" max="10501" width="12.5" style="31" customWidth="1"/>
    <col min="10502" max="10502" width="16.25" style="31" customWidth="1"/>
    <col min="10503" max="10503" width="11.125" style="31" customWidth="1"/>
    <col min="10504" max="10504" width="11.125" style="31" bestFit="1" customWidth="1"/>
    <col min="10505" max="10505" width="9.625" style="31" customWidth="1"/>
    <col min="10506" max="10506" width="10" style="31" customWidth="1"/>
    <col min="10507" max="10510" width="7" style="31" customWidth="1"/>
    <col min="10511" max="10513" width="0" style="31" hidden="1" customWidth="1"/>
    <col min="10514" max="10514" width="7" style="31" customWidth="1"/>
    <col min="10515" max="10515" width="12.625" style="31" customWidth="1"/>
    <col min="10516" max="10516" width="12.375" style="31" customWidth="1"/>
    <col min="10517" max="10751" width="7.75" style="31"/>
    <col min="10752" max="10752" width="36.875" style="31" customWidth="1"/>
    <col min="10753" max="10754" width="11.125" style="31" customWidth="1"/>
    <col min="10755" max="10755" width="12.5" style="31" bestFit="1" customWidth="1"/>
    <col min="10756" max="10756" width="11.125" style="31" customWidth="1"/>
    <col min="10757" max="10757" width="12.5" style="31" customWidth="1"/>
    <col min="10758" max="10758" width="16.25" style="31" customWidth="1"/>
    <col min="10759" max="10759" width="11.125" style="31" customWidth="1"/>
    <col min="10760" max="10760" width="11.125" style="31" bestFit="1" customWidth="1"/>
    <col min="10761" max="10761" width="9.625" style="31" customWidth="1"/>
    <col min="10762" max="10762" width="10" style="31" customWidth="1"/>
    <col min="10763" max="10766" width="7" style="31" customWidth="1"/>
    <col min="10767" max="10769" width="0" style="31" hidden="1" customWidth="1"/>
    <col min="10770" max="10770" width="7" style="31" customWidth="1"/>
    <col min="10771" max="10771" width="12.625" style="31" customWidth="1"/>
    <col min="10772" max="10772" width="12.375" style="31" customWidth="1"/>
    <col min="10773" max="11007" width="7.75" style="31"/>
    <col min="11008" max="11008" width="36.875" style="31" customWidth="1"/>
    <col min="11009" max="11010" width="11.125" style="31" customWidth="1"/>
    <col min="11011" max="11011" width="12.5" style="31" bestFit="1" customWidth="1"/>
    <col min="11012" max="11012" width="11.125" style="31" customWidth="1"/>
    <col min="11013" max="11013" width="12.5" style="31" customWidth="1"/>
    <col min="11014" max="11014" width="16.25" style="31" customWidth="1"/>
    <col min="11015" max="11015" width="11.125" style="31" customWidth="1"/>
    <col min="11016" max="11016" width="11.125" style="31" bestFit="1" customWidth="1"/>
    <col min="11017" max="11017" width="9.625" style="31" customWidth="1"/>
    <col min="11018" max="11018" width="10" style="31" customWidth="1"/>
    <col min="11019" max="11022" width="7" style="31" customWidth="1"/>
    <col min="11023" max="11025" width="0" style="31" hidden="1" customWidth="1"/>
    <col min="11026" max="11026" width="7" style="31" customWidth="1"/>
    <col min="11027" max="11027" width="12.625" style="31" customWidth="1"/>
    <col min="11028" max="11028" width="12.375" style="31" customWidth="1"/>
    <col min="11029" max="11263" width="7.75" style="31"/>
    <col min="11264" max="11264" width="36.875" style="31" customWidth="1"/>
    <col min="11265" max="11266" width="11.125" style="31" customWidth="1"/>
    <col min="11267" max="11267" width="12.5" style="31" bestFit="1" customWidth="1"/>
    <col min="11268" max="11268" width="11.125" style="31" customWidth="1"/>
    <col min="11269" max="11269" width="12.5" style="31" customWidth="1"/>
    <col min="11270" max="11270" width="16.25" style="31" customWidth="1"/>
    <col min="11271" max="11271" width="11.125" style="31" customWidth="1"/>
    <col min="11272" max="11272" width="11.125" style="31" bestFit="1" customWidth="1"/>
    <col min="11273" max="11273" width="9.625" style="31" customWidth="1"/>
    <col min="11274" max="11274" width="10" style="31" customWidth="1"/>
    <col min="11275" max="11278" width="7" style="31" customWidth="1"/>
    <col min="11279" max="11281" width="0" style="31" hidden="1" customWidth="1"/>
    <col min="11282" max="11282" width="7" style="31" customWidth="1"/>
    <col min="11283" max="11283" width="12.625" style="31" customWidth="1"/>
    <col min="11284" max="11284" width="12.375" style="31" customWidth="1"/>
    <col min="11285" max="11519" width="7.75" style="31"/>
    <col min="11520" max="11520" width="36.875" style="31" customWidth="1"/>
    <col min="11521" max="11522" width="11.125" style="31" customWidth="1"/>
    <col min="11523" max="11523" width="12.5" style="31" bestFit="1" customWidth="1"/>
    <col min="11524" max="11524" width="11.125" style="31" customWidth="1"/>
    <col min="11525" max="11525" width="12.5" style="31" customWidth="1"/>
    <col min="11526" max="11526" width="16.25" style="31" customWidth="1"/>
    <col min="11527" max="11527" width="11.125" style="31" customWidth="1"/>
    <col min="11528" max="11528" width="11.125" style="31" bestFit="1" customWidth="1"/>
    <col min="11529" max="11529" width="9.625" style="31" customWidth="1"/>
    <col min="11530" max="11530" width="10" style="31" customWidth="1"/>
    <col min="11531" max="11534" width="7" style="31" customWidth="1"/>
    <col min="11535" max="11537" width="0" style="31" hidden="1" customWidth="1"/>
    <col min="11538" max="11538" width="7" style="31" customWidth="1"/>
    <col min="11539" max="11539" width="12.625" style="31" customWidth="1"/>
    <col min="11540" max="11540" width="12.375" style="31" customWidth="1"/>
    <col min="11541" max="11775" width="7.75" style="31"/>
    <col min="11776" max="11776" width="36.875" style="31" customWidth="1"/>
    <col min="11777" max="11778" width="11.125" style="31" customWidth="1"/>
    <col min="11779" max="11779" width="12.5" style="31" bestFit="1" customWidth="1"/>
    <col min="11780" max="11780" width="11.125" style="31" customWidth="1"/>
    <col min="11781" max="11781" width="12.5" style="31" customWidth="1"/>
    <col min="11782" max="11782" width="16.25" style="31" customWidth="1"/>
    <col min="11783" max="11783" width="11.125" style="31" customWidth="1"/>
    <col min="11784" max="11784" width="11.125" style="31" bestFit="1" customWidth="1"/>
    <col min="11785" max="11785" width="9.625" style="31" customWidth="1"/>
    <col min="11786" max="11786" width="10" style="31" customWidth="1"/>
    <col min="11787" max="11790" width="7" style="31" customWidth="1"/>
    <col min="11791" max="11793" width="0" style="31" hidden="1" customWidth="1"/>
    <col min="11794" max="11794" width="7" style="31" customWidth="1"/>
    <col min="11795" max="11795" width="12.625" style="31" customWidth="1"/>
    <col min="11796" max="11796" width="12.375" style="31" customWidth="1"/>
    <col min="11797" max="12031" width="7.75" style="31"/>
    <col min="12032" max="12032" width="36.875" style="31" customWidth="1"/>
    <col min="12033" max="12034" width="11.125" style="31" customWidth="1"/>
    <col min="12035" max="12035" width="12.5" style="31" bestFit="1" customWidth="1"/>
    <col min="12036" max="12036" width="11.125" style="31" customWidth="1"/>
    <col min="12037" max="12037" width="12.5" style="31" customWidth="1"/>
    <col min="12038" max="12038" width="16.25" style="31" customWidth="1"/>
    <col min="12039" max="12039" width="11.125" style="31" customWidth="1"/>
    <col min="12040" max="12040" width="11.125" style="31" bestFit="1" customWidth="1"/>
    <col min="12041" max="12041" width="9.625" style="31" customWidth="1"/>
    <col min="12042" max="12042" width="10" style="31" customWidth="1"/>
    <col min="12043" max="12046" width="7" style="31" customWidth="1"/>
    <col min="12047" max="12049" width="0" style="31" hidden="1" customWidth="1"/>
    <col min="12050" max="12050" width="7" style="31" customWidth="1"/>
    <col min="12051" max="12051" width="12.625" style="31" customWidth="1"/>
    <col min="12052" max="12052" width="12.375" style="31" customWidth="1"/>
    <col min="12053" max="12287" width="7.75" style="31"/>
    <col min="12288" max="12288" width="36.875" style="31" customWidth="1"/>
    <col min="12289" max="12290" width="11.125" style="31" customWidth="1"/>
    <col min="12291" max="12291" width="12.5" style="31" bestFit="1" customWidth="1"/>
    <col min="12292" max="12292" width="11.125" style="31" customWidth="1"/>
    <col min="12293" max="12293" width="12.5" style="31" customWidth="1"/>
    <col min="12294" max="12294" width="16.25" style="31" customWidth="1"/>
    <col min="12295" max="12295" width="11.125" style="31" customWidth="1"/>
    <col min="12296" max="12296" width="11.125" style="31" bestFit="1" customWidth="1"/>
    <col min="12297" max="12297" width="9.625" style="31" customWidth="1"/>
    <col min="12298" max="12298" width="10" style="31" customWidth="1"/>
    <col min="12299" max="12302" width="7" style="31" customWidth="1"/>
    <col min="12303" max="12305" width="0" style="31" hidden="1" customWidth="1"/>
    <col min="12306" max="12306" width="7" style="31" customWidth="1"/>
    <col min="12307" max="12307" width="12.625" style="31" customWidth="1"/>
    <col min="12308" max="12308" width="12.375" style="31" customWidth="1"/>
    <col min="12309" max="12543" width="7.75" style="31"/>
    <col min="12544" max="12544" width="36.875" style="31" customWidth="1"/>
    <col min="12545" max="12546" width="11.125" style="31" customWidth="1"/>
    <col min="12547" max="12547" width="12.5" style="31" bestFit="1" customWidth="1"/>
    <col min="12548" max="12548" width="11.125" style="31" customWidth="1"/>
    <col min="12549" max="12549" width="12.5" style="31" customWidth="1"/>
    <col min="12550" max="12550" width="16.25" style="31" customWidth="1"/>
    <col min="12551" max="12551" width="11.125" style="31" customWidth="1"/>
    <col min="12552" max="12552" width="11.125" style="31" bestFit="1" customWidth="1"/>
    <col min="12553" max="12553" width="9.625" style="31" customWidth="1"/>
    <col min="12554" max="12554" width="10" style="31" customWidth="1"/>
    <col min="12555" max="12558" width="7" style="31" customWidth="1"/>
    <col min="12559" max="12561" width="0" style="31" hidden="1" customWidth="1"/>
    <col min="12562" max="12562" width="7" style="31" customWidth="1"/>
    <col min="12563" max="12563" width="12.625" style="31" customWidth="1"/>
    <col min="12564" max="12564" width="12.375" style="31" customWidth="1"/>
    <col min="12565" max="12799" width="7.75" style="31"/>
    <col min="12800" max="12800" width="36.875" style="31" customWidth="1"/>
    <col min="12801" max="12802" width="11.125" style="31" customWidth="1"/>
    <col min="12803" max="12803" width="12.5" style="31" bestFit="1" customWidth="1"/>
    <col min="12804" max="12804" width="11.125" style="31" customWidth="1"/>
    <col min="12805" max="12805" width="12.5" style="31" customWidth="1"/>
    <col min="12806" max="12806" width="16.25" style="31" customWidth="1"/>
    <col min="12807" max="12807" width="11.125" style="31" customWidth="1"/>
    <col min="12808" max="12808" width="11.125" style="31" bestFit="1" customWidth="1"/>
    <col min="12809" max="12809" width="9.625" style="31" customWidth="1"/>
    <col min="12810" max="12810" width="10" style="31" customWidth="1"/>
    <col min="12811" max="12814" width="7" style="31" customWidth="1"/>
    <col min="12815" max="12817" width="0" style="31" hidden="1" customWidth="1"/>
    <col min="12818" max="12818" width="7" style="31" customWidth="1"/>
    <col min="12819" max="12819" width="12.625" style="31" customWidth="1"/>
    <col min="12820" max="12820" width="12.375" style="31" customWidth="1"/>
    <col min="12821" max="13055" width="7.75" style="31"/>
    <col min="13056" max="13056" width="36.875" style="31" customWidth="1"/>
    <col min="13057" max="13058" width="11.125" style="31" customWidth="1"/>
    <col min="13059" max="13059" width="12.5" style="31" bestFit="1" customWidth="1"/>
    <col min="13060" max="13060" width="11.125" style="31" customWidth="1"/>
    <col min="13061" max="13061" width="12.5" style="31" customWidth="1"/>
    <col min="13062" max="13062" width="16.25" style="31" customWidth="1"/>
    <col min="13063" max="13063" width="11.125" style="31" customWidth="1"/>
    <col min="13064" max="13064" width="11.125" style="31" bestFit="1" customWidth="1"/>
    <col min="13065" max="13065" width="9.625" style="31" customWidth="1"/>
    <col min="13066" max="13066" width="10" style="31" customWidth="1"/>
    <col min="13067" max="13070" width="7" style="31" customWidth="1"/>
    <col min="13071" max="13073" width="0" style="31" hidden="1" customWidth="1"/>
    <col min="13074" max="13074" width="7" style="31" customWidth="1"/>
    <col min="13075" max="13075" width="12.625" style="31" customWidth="1"/>
    <col min="13076" max="13076" width="12.375" style="31" customWidth="1"/>
    <col min="13077" max="13311" width="7.75" style="31"/>
    <col min="13312" max="13312" width="36.875" style="31" customWidth="1"/>
    <col min="13313" max="13314" width="11.125" style="31" customWidth="1"/>
    <col min="13315" max="13315" width="12.5" style="31" bestFit="1" customWidth="1"/>
    <col min="13316" max="13316" width="11.125" style="31" customWidth="1"/>
    <col min="13317" max="13317" width="12.5" style="31" customWidth="1"/>
    <col min="13318" max="13318" width="16.25" style="31" customWidth="1"/>
    <col min="13319" max="13319" width="11.125" style="31" customWidth="1"/>
    <col min="13320" max="13320" width="11.125" style="31" bestFit="1" customWidth="1"/>
    <col min="13321" max="13321" width="9.625" style="31" customWidth="1"/>
    <col min="13322" max="13322" width="10" style="31" customWidth="1"/>
    <col min="13323" max="13326" width="7" style="31" customWidth="1"/>
    <col min="13327" max="13329" width="0" style="31" hidden="1" customWidth="1"/>
    <col min="13330" max="13330" width="7" style="31" customWidth="1"/>
    <col min="13331" max="13331" width="12.625" style="31" customWidth="1"/>
    <col min="13332" max="13332" width="12.375" style="31" customWidth="1"/>
    <col min="13333" max="13567" width="7.75" style="31"/>
    <col min="13568" max="13568" width="36.875" style="31" customWidth="1"/>
    <col min="13569" max="13570" width="11.125" style="31" customWidth="1"/>
    <col min="13571" max="13571" width="12.5" style="31" bestFit="1" customWidth="1"/>
    <col min="13572" max="13572" width="11.125" style="31" customWidth="1"/>
    <col min="13573" max="13573" width="12.5" style="31" customWidth="1"/>
    <col min="13574" max="13574" width="16.25" style="31" customWidth="1"/>
    <col min="13575" max="13575" width="11.125" style="31" customWidth="1"/>
    <col min="13576" max="13576" width="11.125" style="31" bestFit="1" customWidth="1"/>
    <col min="13577" max="13577" width="9.625" style="31" customWidth="1"/>
    <col min="13578" max="13578" width="10" style="31" customWidth="1"/>
    <col min="13579" max="13582" width="7" style="31" customWidth="1"/>
    <col min="13583" max="13585" width="0" style="31" hidden="1" customWidth="1"/>
    <col min="13586" max="13586" width="7" style="31" customWidth="1"/>
    <col min="13587" max="13587" width="12.625" style="31" customWidth="1"/>
    <col min="13588" max="13588" width="12.375" style="31" customWidth="1"/>
    <col min="13589" max="13823" width="7.75" style="31"/>
    <col min="13824" max="13824" width="36.875" style="31" customWidth="1"/>
    <col min="13825" max="13826" width="11.125" style="31" customWidth="1"/>
    <col min="13827" max="13827" width="12.5" style="31" bestFit="1" customWidth="1"/>
    <col min="13828" max="13828" width="11.125" style="31" customWidth="1"/>
    <col min="13829" max="13829" width="12.5" style="31" customWidth="1"/>
    <col min="13830" max="13830" width="16.25" style="31" customWidth="1"/>
    <col min="13831" max="13831" width="11.125" style="31" customWidth="1"/>
    <col min="13832" max="13832" width="11.125" style="31" bestFit="1" customWidth="1"/>
    <col min="13833" max="13833" width="9.625" style="31" customWidth="1"/>
    <col min="13834" max="13834" width="10" style="31" customWidth="1"/>
    <col min="13835" max="13838" width="7" style="31" customWidth="1"/>
    <col min="13839" max="13841" width="0" style="31" hidden="1" customWidth="1"/>
    <col min="13842" max="13842" width="7" style="31" customWidth="1"/>
    <col min="13843" max="13843" width="12.625" style="31" customWidth="1"/>
    <col min="13844" max="13844" width="12.375" style="31" customWidth="1"/>
    <col min="13845" max="14079" width="7.75" style="31"/>
    <col min="14080" max="14080" width="36.875" style="31" customWidth="1"/>
    <col min="14081" max="14082" width="11.125" style="31" customWidth="1"/>
    <col min="14083" max="14083" width="12.5" style="31" bestFit="1" customWidth="1"/>
    <col min="14084" max="14084" width="11.125" style="31" customWidth="1"/>
    <col min="14085" max="14085" width="12.5" style="31" customWidth="1"/>
    <col min="14086" max="14086" width="16.25" style="31" customWidth="1"/>
    <col min="14087" max="14087" width="11.125" style="31" customWidth="1"/>
    <col min="14088" max="14088" width="11.125" style="31" bestFit="1" customWidth="1"/>
    <col min="14089" max="14089" width="9.625" style="31" customWidth="1"/>
    <col min="14090" max="14090" width="10" style="31" customWidth="1"/>
    <col min="14091" max="14094" width="7" style="31" customWidth="1"/>
    <col min="14095" max="14097" width="0" style="31" hidden="1" customWidth="1"/>
    <col min="14098" max="14098" width="7" style="31" customWidth="1"/>
    <col min="14099" max="14099" width="12.625" style="31" customWidth="1"/>
    <col min="14100" max="14100" width="12.375" style="31" customWidth="1"/>
    <col min="14101" max="14335" width="7.75" style="31"/>
    <col min="14336" max="14336" width="36.875" style="31" customWidth="1"/>
    <col min="14337" max="14338" width="11.125" style="31" customWidth="1"/>
    <col min="14339" max="14339" width="12.5" style="31" bestFit="1" customWidth="1"/>
    <col min="14340" max="14340" width="11.125" style="31" customWidth="1"/>
    <col min="14341" max="14341" width="12.5" style="31" customWidth="1"/>
    <col min="14342" max="14342" width="16.25" style="31" customWidth="1"/>
    <col min="14343" max="14343" width="11.125" style="31" customWidth="1"/>
    <col min="14344" max="14344" width="11.125" style="31" bestFit="1" customWidth="1"/>
    <col min="14345" max="14345" width="9.625" style="31" customWidth="1"/>
    <col min="14346" max="14346" width="10" style="31" customWidth="1"/>
    <col min="14347" max="14350" width="7" style="31" customWidth="1"/>
    <col min="14351" max="14353" width="0" style="31" hidden="1" customWidth="1"/>
    <col min="14354" max="14354" width="7" style="31" customWidth="1"/>
    <col min="14355" max="14355" width="12.625" style="31" customWidth="1"/>
    <col min="14356" max="14356" width="12.375" style="31" customWidth="1"/>
    <col min="14357" max="14591" width="7.75" style="31"/>
    <col min="14592" max="14592" width="36.875" style="31" customWidth="1"/>
    <col min="14593" max="14594" width="11.125" style="31" customWidth="1"/>
    <col min="14595" max="14595" width="12.5" style="31" bestFit="1" customWidth="1"/>
    <col min="14596" max="14596" width="11.125" style="31" customWidth="1"/>
    <col min="14597" max="14597" width="12.5" style="31" customWidth="1"/>
    <col min="14598" max="14598" width="16.25" style="31" customWidth="1"/>
    <col min="14599" max="14599" width="11.125" style="31" customWidth="1"/>
    <col min="14600" max="14600" width="11.125" style="31" bestFit="1" customWidth="1"/>
    <col min="14601" max="14601" width="9.625" style="31" customWidth="1"/>
    <col min="14602" max="14602" width="10" style="31" customWidth="1"/>
    <col min="14603" max="14606" width="7" style="31" customWidth="1"/>
    <col min="14607" max="14609" width="0" style="31" hidden="1" customWidth="1"/>
    <col min="14610" max="14610" width="7" style="31" customWidth="1"/>
    <col min="14611" max="14611" width="12.625" style="31" customWidth="1"/>
    <col min="14612" max="14612" width="12.375" style="31" customWidth="1"/>
    <col min="14613" max="14847" width="7.75" style="31"/>
    <col min="14848" max="14848" width="36.875" style="31" customWidth="1"/>
    <col min="14849" max="14850" width="11.125" style="31" customWidth="1"/>
    <col min="14851" max="14851" width="12.5" style="31" bestFit="1" customWidth="1"/>
    <col min="14852" max="14852" width="11.125" style="31" customWidth="1"/>
    <col min="14853" max="14853" width="12.5" style="31" customWidth="1"/>
    <col min="14854" max="14854" width="16.25" style="31" customWidth="1"/>
    <col min="14855" max="14855" width="11.125" style="31" customWidth="1"/>
    <col min="14856" max="14856" width="11.125" style="31" bestFit="1" customWidth="1"/>
    <col min="14857" max="14857" width="9.625" style="31" customWidth="1"/>
    <col min="14858" max="14858" width="10" style="31" customWidth="1"/>
    <col min="14859" max="14862" width="7" style="31" customWidth="1"/>
    <col min="14863" max="14865" width="0" style="31" hidden="1" customWidth="1"/>
    <col min="14866" max="14866" width="7" style="31" customWidth="1"/>
    <col min="14867" max="14867" width="12.625" style="31" customWidth="1"/>
    <col min="14868" max="14868" width="12.375" style="31" customWidth="1"/>
    <col min="14869" max="15103" width="7.75" style="31"/>
    <col min="15104" max="15104" width="36.875" style="31" customWidth="1"/>
    <col min="15105" max="15106" width="11.125" style="31" customWidth="1"/>
    <col min="15107" max="15107" width="12.5" style="31" bestFit="1" customWidth="1"/>
    <col min="15108" max="15108" width="11.125" style="31" customWidth="1"/>
    <col min="15109" max="15109" width="12.5" style="31" customWidth="1"/>
    <col min="15110" max="15110" width="16.25" style="31" customWidth="1"/>
    <col min="15111" max="15111" width="11.125" style="31" customWidth="1"/>
    <col min="15112" max="15112" width="11.125" style="31" bestFit="1" customWidth="1"/>
    <col min="15113" max="15113" width="9.625" style="31" customWidth="1"/>
    <col min="15114" max="15114" width="10" style="31" customWidth="1"/>
    <col min="15115" max="15118" width="7" style="31" customWidth="1"/>
    <col min="15119" max="15121" width="0" style="31" hidden="1" customWidth="1"/>
    <col min="15122" max="15122" width="7" style="31" customWidth="1"/>
    <col min="15123" max="15123" width="12.625" style="31" customWidth="1"/>
    <col min="15124" max="15124" width="12.375" style="31" customWidth="1"/>
    <col min="15125" max="15359" width="7.75" style="31"/>
    <col min="15360" max="15360" width="36.875" style="31" customWidth="1"/>
    <col min="15361" max="15362" width="11.125" style="31" customWidth="1"/>
    <col min="15363" max="15363" width="12.5" style="31" bestFit="1" customWidth="1"/>
    <col min="15364" max="15364" width="11.125" style="31" customWidth="1"/>
    <col min="15365" max="15365" width="12.5" style="31" customWidth="1"/>
    <col min="15366" max="15366" width="16.25" style="31" customWidth="1"/>
    <col min="15367" max="15367" width="11.125" style="31" customWidth="1"/>
    <col min="15368" max="15368" width="11.125" style="31" bestFit="1" customWidth="1"/>
    <col min="15369" max="15369" width="9.625" style="31" customWidth="1"/>
    <col min="15370" max="15370" width="10" style="31" customWidth="1"/>
    <col min="15371" max="15374" width="7" style="31" customWidth="1"/>
    <col min="15375" max="15377" width="0" style="31" hidden="1" customWidth="1"/>
    <col min="15378" max="15378" width="7" style="31" customWidth="1"/>
    <col min="15379" max="15379" width="12.625" style="31" customWidth="1"/>
    <col min="15380" max="15380" width="12.375" style="31" customWidth="1"/>
    <col min="15381" max="15615" width="7.75" style="31"/>
    <col min="15616" max="15616" width="36.875" style="31" customWidth="1"/>
    <col min="15617" max="15618" width="11.125" style="31" customWidth="1"/>
    <col min="15619" max="15619" width="12.5" style="31" bestFit="1" customWidth="1"/>
    <col min="15620" max="15620" width="11.125" style="31" customWidth="1"/>
    <col min="15621" max="15621" width="12.5" style="31" customWidth="1"/>
    <col min="15622" max="15622" width="16.25" style="31" customWidth="1"/>
    <col min="15623" max="15623" width="11.125" style="31" customWidth="1"/>
    <col min="15624" max="15624" width="11.125" style="31" bestFit="1" customWidth="1"/>
    <col min="15625" max="15625" width="9.625" style="31" customWidth="1"/>
    <col min="15626" max="15626" width="10" style="31" customWidth="1"/>
    <col min="15627" max="15630" width="7" style="31" customWidth="1"/>
    <col min="15631" max="15633" width="0" style="31" hidden="1" customWidth="1"/>
    <col min="15634" max="15634" width="7" style="31" customWidth="1"/>
    <col min="15635" max="15635" width="12.625" style="31" customWidth="1"/>
    <col min="15636" max="15636" width="12.375" style="31" customWidth="1"/>
    <col min="15637" max="15871" width="7.75" style="31"/>
    <col min="15872" max="15872" width="36.875" style="31" customWidth="1"/>
    <col min="15873" max="15874" width="11.125" style="31" customWidth="1"/>
    <col min="15875" max="15875" width="12.5" style="31" bestFit="1" customWidth="1"/>
    <col min="15876" max="15876" width="11.125" style="31" customWidth="1"/>
    <col min="15877" max="15877" width="12.5" style="31" customWidth="1"/>
    <col min="15878" max="15878" width="16.25" style="31" customWidth="1"/>
    <col min="15879" max="15879" width="11.125" style="31" customWidth="1"/>
    <col min="15880" max="15880" width="11.125" style="31" bestFit="1" customWidth="1"/>
    <col min="15881" max="15881" width="9.625" style="31" customWidth="1"/>
    <col min="15882" max="15882" width="10" style="31" customWidth="1"/>
    <col min="15883" max="15886" width="7" style="31" customWidth="1"/>
    <col min="15887" max="15889" width="0" style="31" hidden="1" customWidth="1"/>
    <col min="15890" max="15890" width="7" style="31" customWidth="1"/>
    <col min="15891" max="15891" width="12.625" style="31" customWidth="1"/>
    <col min="15892" max="15892" width="12.375" style="31" customWidth="1"/>
    <col min="15893" max="16127" width="7.75" style="31"/>
    <col min="16128" max="16128" width="36.875" style="31" customWidth="1"/>
    <col min="16129" max="16130" width="11.125" style="31" customWidth="1"/>
    <col min="16131" max="16131" width="12.5" style="31" bestFit="1" customWidth="1"/>
    <col min="16132" max="16132" width="11.125" style="31" customWidth="1"/>
    <col min="16133" max="16133" width="12.5" style="31" customWidth="1"/>
    <col min="16134" max="16134" width="16.25" style="31" customWidth="1"/>
    <col min="16135" max="16135" width="11.125" style="31" customWidth="1"/>
    <col min="16136" max="16136" width="11.125" style="31" bestFit="1" customWidth="1"/>
    <col min="16137" max="16137" width="9.625" style="31" customWidth="1"/>
    <col min="16138" max="16138" width="10" style="31" customWidth="1"/>
    <col min="16139" max="16142" width="7" style="31" customWidth="1"/>
    <col min="16143" max="16145" width="0" style="31" hidden="1" customWidth="1"/>
    <col min="16146" max="16146" width="7" style="31" customWidth="1"/>
    <col min="16147" max="16147" width="12.625" style="31" customWidth="1"/>
    <col min="16148" max="16148" width="12.375" style="31" customWidth="1"/>
    <col min="16149" max="16384" width="7.75" style="31"/>
  </cols>
  <sheetData>
    <row r="1" spans="1:23" x14ac:dyDescent="0.25">
      <c r="A1" s="31" t="s">
        <v>38</v>
      </c>
    </row>
    <row r="2" spans="1:23" ht="18.75" thickBot="1" x14ac:dyDescent="0.3"/>
    <row r="3" spans="1:23" ht="18.75" thickBot="1" x14ac:dyDescent="0.3">
      <c r="A3" s="61"/>
      <c r="B3" s="60"/>
      <c r="C3" s="60"/>
      <c r="D3" s="60"/>
      <c r="E3" s="60"/>
      <c r="F3" s="59"/>
    </row>
    <row r="4" spans="1:23" x14ac:dyDescent="0.25">
      <c r="A4" s="58"/>
      <c r="B4" s="57"/>
      <c r="C4" s="57"/>
      <c r="D4" s="57"/>
      <c r="E4" s="57"/>
      <c r="F4" s="57"/>
    </row>
    <row r="5" spans="1:23" x14ac:dyDescent="0.25">
      <c r="A5" s="58"/>
      <c r="B5" s="57"/>
      <c r="C5" s="57"/>
      <c r="D5" s="57"/>
      <c r="E5" s="57"/>
      <c r="F5" s="57"/>
    </row>
    <row r="6" spans="1:23" x14ac:dyDescent="0.25">
      <c r="A6" s="58"/>
      <c r="B6" s="57"/>
      <c r="C6" s="57"/>
      <c r="D6" s="57"/>
      <c r="E6" s="57"/>
      <c r="F6" s="57"/>
    </row>
    <row r="7" spans="1:23" x14ac:dyDescent="0.25">
      <c r="A7" s="58"/>
      <c r="B7" s="57"/>
      <c r="C7" s="57"/>
      <c r="D7" s="57"/>
      <c r="E7" s="57"/>
      <c r="F7" s="57"/>
    </row>
    <row r="8" spans="1:23" x14ac:dyDescent="0.25">
      <c r="A8" s="58"/>
      <c r="B8" s="57"/>
      <c r="C8" s="57"/>
      <c r="D8" s="57"/>
      <c r="E8" s="57"/>
      <c r="F8" s="57"/>
    </row>
    <row r="9" spans="1:23" ht="18.75" thickBot="1" x14ac:dyDescent="0.3">
      <c r="C9" s="34" t="s">
        <v>37</v>
      </c>
    </row>
    <row r="10" spans="1:23" s="50" customFormat="1" ht="87.6" customHeight="1" thickBot="1" x14ac:dyDescent="0.3">
      <c r="A10" s="52" t="s">
        <v>36</v>
      </c>
      <c r="B10" s="56" t="s">
        <v>35</v>
      </c>
      <c r="C10" s="56" t="s">
        <v>34</v>
      </c>
      <c r="D10" s="56" t="s">
        <v>33</v>
      </c>
      <c r="E10" s="55" t="s">
        <v>32</v>
      </c>
      <c r="F10" s="55"/>
      <c r="G10" s="56" t="s">
        <v>31</v>
      </c>
      <c r="H10" s="55" t="s">
        <v>30</v>
      </c>
      <c r="I10" s="55"/>
      <c r="J10" s="54" t="s">
        <v>29</v>
      </c>
      <c r="K10" s="53" t="s">
        <v>28</v>
      </c>
      <c r="L10" s="53" t="s">
        <v>27</v>
      </c>
      <c r="M10" s="53" t="s">
        <v>40</v>
      </c>
      <c r="N10" s="53" t="s">
        <v>26</v>
      </c>
      <c r="O10" s="53" t="s">
        <v>25</v>
      </c>
      <c r="P10" s="53" t="s">
        <v>24</v>
      </c>
      <c r="Q10" s="53" t="s">
        <v>23</v>
      </c>
      <c r="R10" s="53" t="s">
        <v>22</v>
      </c>
      <c r="S10" s="52" t="s">
        <v>21</v>
      </c>
      <c r="T10" s="51" t="s">
        <v>20</v>
      </c>
      <c r="V10" s="50" t="s">
        <v>19</v>
      </c>
      <c r="W10" s="50" t="s">
        <v>18</v>
      </c>
    </row>
    <row r="11" spans="1:23" ht="18.75" thickBot="1" x14ac:dyDescent="0.3">
      <c r="A11" s="49"/>
      <c r="B11" s="48"/>
      <c r="C11" s="48"/>
      <c r="D11" s="48"/>
      <c r="E11" s="47"/>
      <c r="F11" s="47"/>
      <c r="G11" s="48"/>
      <c r="H11" s="47"/>
      <c r="I11" s="47"/>
      <c r="J11" s="46"/>
      <c r="K11" s="45"/>
      <c r="L11" s="45"/>
      <c r="M11" s="45"/>
      <c r="N11" s="45"/>
      <c r="O11" s="45"/>
      <c r="P11" s="45"/>
      <c r="Q11" s="45"/>
      <c r="R11" s="45"/>
      <c r="S11" s="44">
        <f>SUM(K11:R11)</f>
        <v>0</v>
      </c>
      <c r="T11" s="37">
        <f>J11*(1+S11/100)</f>
        <v>0</v>
      </c>
      <c r="V11" s="35">
        <f>T11/W11</f>
        <v>0</v>
      </c>
      <c r="W11" s="31">
        <v>4.8940000000000001</v>
      </c>
    </row>
    <row r="12" spans="1:23" ht="18.75" thickBot="1" x14ac:dyDescent="0.3">
      <c r="A12" s="43" t="s">
        <v>39</v>
      </c>
      <c r="B12" s="42">
        <v>7.62</v>
      </c>
      <c r="C12" s="42">
        <v>37</v>
      </c>
      <c r="D12" s="42">
        <v>40</v>
      </c>
      <c r="E12" s="41">
        <f>IF(D12=0,C12,(C12+D12*0.1))</f>
        <v>41</v>
      </c>
      <c r="F12" s="41">
        <f>0.06*(B12)-0.15</f>
        <v>0.30720000000000003</v>
      </c>
      <c r="G12" s="42">
        <v>2.2000000000000002</v>
      </c>
      <c r="H12" s="41">
        <f>F12+G12</f>
        <v>2.5072000000000001</v>
      </c>
      <c r="I12" s="41">
        <f>(H12/G12)^(1/4)</f>
        <v>1.0332170746227409</v>
      </c>
      <c r="J12" s="40">
        <f>(SQRT($B12))*((1.55*(SQRT($E12)/$B12)+0.0545*(($B12+SQRT($E12)))/(POWER($H12,1/3))))*I12</f>
        <v>5.3193476782692173</v>
      </c>
      <c r="K12" s="39"/>
      <c r="L12" s="39">
        <v>1</v>
      </c>
      <c r="M12" s="39">
        <v>0.5</v>
      </c>
      <c r="N12" s="39"/>
      <c r="O12" s="39"/>
      <c r="P12" s="39"/>
      <c r="Q12" s="39"/>
      <c r="R12" s="39"/>
      <c r="S12" s="38">
        <f>SUM(K12:R12)</f>
        <v>1.5</v>
      </c>
      <c r="T12" s="37">
        <f>J12*(1+S12/100)</f>
        <v>5.399137893443255</v>
      </c>
      <c r="U12" s="36"/>
      <c r="V12" s="35">
        <f>T12/W12</f>
        <v>1.103215752644719</v>
      </c>
      <c r="W12" s="31">
        <v>4.8940000000000001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Бланк заявки</vt:lpstr>
      <vt:lpstr>Калькулятор Vi</vt:lpstr>
      <vt:lpstr>'Бланк заявки'!Область_печати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Vladimir_L</cp:lastModifiedBy>
  <cp:lastPrinted>2016-07-15T09:36:50Z</cp:lastPrinted>
  <dcterms:created xsi:type="dcterms:W3CDTF">2016-07-15T08:53:12Z</dcterms:created>
  <dcterms:modified xsi:type="dcterms:W3CDTF">2018-08-24T08:22:34Z</dcterms:modified>
</cp:coreProperties>
</file>